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K:\CCM GHT72\TRVX\2026\TRVX 26-014  AC MENUISERIES ALU PVC MIROITERIE   01 07 2026\02.DCE PREPARATOIRE\"/>
    </mc:Choice>
  </mc:AlternateContent>
  <bookViews>
    <workbookView xWindow="0" yWindow="0" windowWidth="19200" windowHeight="8040" tabRatio="991"/>
  </bookViews>
  <sheets>
    <sheet name="DQE 2" sheetId="1" r:id="rId1"/>
  </sheets>
  <definedNames>
    <definedName name="_xlnm.Print_Area" localSheetId="0">'DQE 2'!$A$1:$H$250</definedName>
  </definedNames>
  <calcPr calcId="162913"/>
</workbook>
</file>

<file path=xl/calcChain.xml><?xml version="1.0" encoding="utf-8"?>
<calcChain xmlns="http://schemas.openxmlformats.org/spreadsheetml/2006/main">
  <c r="H250" i="1" l="1"/>
  <c r="G250" i="1"/>
  <c r="H13" i="1"/>
  <c r="H14" i="1"/>
  <c r="H15" i="1"/>
  <c r="H16" i="1"/>
  <c r="H17" i="1"/>
  <c r="H18" i="1"/>
  <c r="H20" i="1"/>
  <c r="H21" i="1"/>
  <c r="H22" i="1"/>
  <c r="H25" i="1"/>
  <c r="H26" i="1"/>
  <c r="H27" i="1"/>
  <c r="H28" i="1"/>
  <c r="H29" i="1"/>
  <c r="H30" i="1"/>
  <c r="H31" i="1"/>
  <c r="H32" i="1"/>
  <c r="H33" i="1"/>
  <c r="H34" i="1"/>
  <c r="H35" i="1"/>
  <c r="H38" i="1"/>
  <c r="H39" i="1"/>
  <c r="H41" i="1"/>
  <c r="H42" i="1"/>
  <c r="H44" i="1"/>
  <c r="H45" i="1"/>
  <c r="H46" i="1"/>
  <c r="H48" i="1"/>
  <c r="H51" i="1"/>
  <c r="H52" i="1"/>
  <c r="H53" i="1"/>
  <c r="H54" i="1"/>
  <c r="H56" i="1"/>
  <c r="H57" i="1"/>
  <c r="H58" i="1"/>
  <c r="H59" i="1"/>
  <c r="H61" i="1"/>
  <c r="H62" i="1"/>
  <c r="H63" i="1"/>
  <c r="H66" i="1"/>
  <c r="H67" i="1"/>
  <c r="H68" i="1"/>
  <c r="H69" i="1"/>
  <c r="H70" i="1"/>
  <c r="H72" i="1"/>
  <c r="H73" i="1"/>
  <c r="H75" i="1"/>
  <c r="H76" i="1"/>
  <c r="H77" i="1"/>
  <c r="H78" i="1"/>
  <c r="H83" i="1"/>
  <c r="H84" i="1"/>
  <c r="H85" i="1"/>
  <c r="H88" i="1"/>
  <c r="H89" i="1"/>
  <c r="H90" i="1"/>
  <c r="H93" i="1"/>
  <c r="H94" i="1"/>
  <c r="H95" i="1"/>
  <c r="H99" i="1"/>
  <c r="H102" i="1"/>
  <c r="H103" i="1"/>
  <c r="H104" i="1"/>
  <c r="H105" i="1"/>
  <c r="H106" i="1"/>
  <c r="H107" i="1"/>
  <c r="H108" i="1"/>
  <c r="H109" i="1"/>
  <c r="H110" i="1"/>
  <c r="H111" i="1"/>
  <c r="H112" i="1"/>
  <c r="H115" i="1"/>
  <c r="H116" i="1"/>
  <c r="H117" i="1"/>
  <c r="H118" i="1"/>
  <c r="H119" i="1"/>
  <c r="H120" i="1"/>
  <c r="H121" i="1"/>
  <c r="H122" i="1"/>
  <c r="H126" i="1"/>
  <c r="H127" i="1"/>
  <c r="H128" i="1"/>
  <c r="H129" i="1"/>
  <c r="H131" i="1"/>
  <c r="H132" i="1"/>
  <c r="H135" i="1"/>
  <c r="H136" i="1"/>
  <c r="H137" i="1"/>
  <c r="H139" i="1"/>
  <c r="H140" i="1"/>
  <c r="H142" i="1"/>
  <c r="H143" i="1"/>
  <c r="H145" i="1"/>
  <c r="H146" i="1"/>
  <c r="H147" i="1"/>
  <c r="H148" i="1"/>
  <c r="H149" i="1"/>
  <c r="H150" i="1"/>
  <c r="H151" i="1"/>
  <c r="H152" i="1"/>
  <c r="H153" i="1"/>
  <c r="H155" i="1"/>
  <c r="H156" i="1"/>
  <c r="H157" i="1"/>
  <c r="H160" i="1"/>
  <c r="H161" i="1"/>
  <c r="H162" i="1"/>
  <c r="H163" i="1"/>
  <c r="H164" i="1"/>
  <c r="H165" i="1"/>
  <c r="H166" i="1"/>
  <c r="H167" i="1"/>
  <c r="H168" i="1"/>
  <c r="H171" i="1"/>
  <c r="H173" i="1"/>
  <c r="H174" i="1"/>
  <c r="H175" i="1"/>
  <c r="H177" i="1"/>
  <c r="H178" i="1"/>
  <c r="H179" i="1"/>
  <c r="H180" i="1"/>
  <c r="H182" i="1"/>
  <c r="H183" i="1"/>
  <c r="H184" i="1"/>
  <c r="H185" i="1"/>
  <c r="H187" i="1"/>
  <c r="H188" i="1"/>
  <c r="H189" i="1"/>
  <c r="H190" i="1"/>
  <c r="H191" i="1"/>
  <c r="H193" i="1"/>
  <c r="H194" i="1"/>
  <c r="H195" i="1"/>
  <c r="H196" i="1"/>
  <c r="H200" i="1"/>
  <c r="H201" i="1"/>
  <c r="H202" i="1"/>
  <c r="H203" i="1"/>
  <c r="H204" i="1"/>
  <c r="H205" i="1"/>
  <c r="H206" i="1"/>
  <c r="H207" i="1"/>
  <c r="H208" i="1"/>
  <c r="H209" i="1"/>
  <c r="H210" i="1"/>
  <c r="H211" i="1"/>
  <c r="H212" i="1"/>
  <c r="H213" i="1"/>
  <c r="H214" i="1"/>
  <c r="H217" i="1"/>
  <c r="H218" i="1"/>
  <c r="H219" i="1"/>
  <c r="H220" i="1"/>
  <c r="H221" i="1"/>
  <c r="H227" i="1"/>
  <c r="H228" i="1"/>
  <c r="H229" i="1"/>
  <c r="H230" i="1"/>
  <c r="H231" i="1"/>
  <c r="H232" i="1"/>
  <c r="H233" i="1"/>
  <c r="H241" i="1"/>
  <c r="H242" i="1"/>
  <c r="H243" i="1"/>
  <c r="H244" i="1"/>
  <c r="H245" i="1"/>
  <c r="H246" i="1"/>
  <c r="G243" i="1" l="1"/>
  <c r="G244" i="1"/>
  <c r="G245" i="1"/>
  <c r="G246" i="1"/>
  <c r="G242" i="1"/>
  <c r="G241" i="1"/>
  <c r="G20" i="1"/>
  <c r="G21" i="1"/>
  <c r="G22" i="1"/>
  <c r="G25" i="1"/>
  <c r="G26" i="1"/>
  <c r="G27" i="1"/>
  <c r="G28" i="1"/>
  <c r="G29" i="1"/>
  <c r="G30" i="1"/>
  <c r="G31" i="1"/>
  <c r="G32" i="1"/>
  <c r="G33" i="1"/>
  <c r="G34" i="1"/>
  <c r="G35" i="1"/>
  <c r="G38" i="1"/>
  <c r="G39" i="1"/>
  <c r="G41" i="1"/>
  <c r="G42" i="1"/>
  <c r="G44" i="1"/>
  <c r="G45" i="1"/>
  <c r="G46" i="1"/>
  <c r="G48" i="1"/>
  <c r="G51" i="1"/>
  <c r="G52" i="1"/>
  <c r="G53" i="1"/>
  <c r="G54" i="1"/>
  <c r="G56" i="1"/>
  <c r="G57" i="1"/>
  <c r="G58" i="1"/>
  <c r="G59" i="1"/>
  <c r="G61" i="1"/>
  <c r="G62" i="1"/>
  <c r="G63" i="1"/>
  <c r="G66" i="1"/>
  <c r="G67" i="1"/>
  <c r="G68" i="1"/>
  <c r="G69" i="1"/>
  <c r="G70" i="1"/>
  <c r="G72" i="1"/>
  <c r="G73" i="1"/>
  <c r="G75" i="1"/>
  <c r="G76" i="1"/>
  <c r="G77" i="1"/>
  <c r="G78" i="1"/>
  <c r="G83" i="1"/>
  <c r="G84" i="1"/>
  <c r="G85" i="1"/>
  <c r="G88" i="1"/>
  <c r="G89" i="1"/>
  <c r="G90" i="1"/>
  <c r="G93" i="1"/>
  <c r="G94" i="1"/>
  <c r="G95" i="1"/>
  <c r="G99" i="1"/>
  <c r="G102" i="1"/>
  <c r="G103" i="1"/>
  <c r="G104" i="1"/>
  <c r="G105" i="1"/>
  <c r="G106" i="1"/>
  <c r="G107" i="1"/>
  <c r="G108" i="1"/>
  <c r="G109" i="1"/>
  <c r="G110" i="1"/>
  <c r="G111" i="1"/>
  <c r="G112" i="1"/>
  <c r="G115" i="1"/>
  <c r="G116" i="1"/>
  <c r="G117" i="1"/>
  <c r="G118" i="1"/>
  <c r="G119" i="1"/>
  <c r="G120" i="1"/>
  <c r="G121" i="1"/>
  <c r="G122" i="1"/>
  <c r="G126" i="1"/>
  <c r="G127" i="1"/>
  <c r="G128" i="1"/>
  <c r="G129" i="1"/>
  <c r="G131" i="1"/>
  <c r="G132" i="1"/>
  <c r="G135" i="1"/>
  <c r="G136" i="1"/>
  <c r="G137" i="1"/>
  <c r="G139" i="1"/>
  <c r="G140" i="1"/>
  <c r="G142" i="1"/>
  <c r="G143" i="1"/>
  <c r="G145" i="1"/>
  <c r="G146" i="1"/>
  <c r="G147" i="1"/>
  <c r="G148" i="1"/>
  <c r="G149" i="1"/>
  <c r="G150" i="1"/>
  <c r="G151" i="1"/>
  <c r="G152" i="1"/>
  <c r="G153" i="1"/>
  <c r="G155" i="1"/>
  <c r="G156" i="1"/>
  <c r="G157" i="1"/>
  <c r="G160" i="1"/>
  <c r="G161" i="1"/>
  <c r="G162" i="1"/>
  <c r="G163" i="1"/>
  <c r="G164" i="1"/>
  <c r="G165" i="1"/>
  <c r="G166" i="1"/>
  <c r="G167" i="1"/>
  <c r="G168" i="1"/>
  <c r="G171" i="1"/>
  <c r="G173" i="1"/>
  <c r="G174" i="1"/>
  <c r="G175" i="1"/>
  <c r="G177" i="1"/>
  <c r="G178" i="1"/>
  <c r="G179" i="1"/>
  <c r="G180" i="1"/>
  <c r="G182" i="1"/>
  <c r="G183" i="1"/>
  <c r="G184" i="1"/>
  <c r="G185" i="1"/>
  <c r="G187" i="1"/>
  <c r="G188" i="1"/>
  <c r="G189" i="1"/>
  <c r="G190" i="1"/>
  <c r="G191" i="1"/>
  <c r="G193" i="1"/>
  <c r="G194" i="1"/>
  <c r="G195" i="1"/>
  <c r="G196" i="1"/>
  <c r="G200" i="1"/>
  <c r="G201" i="1"/>
  <c r="G202" i="1"/>
  <c r="G203" i="1"/>
  <c r="G204" i="1"/>
  <c r="G205" i="1"/>
  <c r="G206" i="1"/>
  <c r="G207" i="1"/>
  <c r="G208" i="1"/>
  <c r="G209" i="1"/>
  <c r="G210" i="1"/>
  <c r="G211" i="1"/>
  <c r="G212" i="1"/>
  <c r="G213" i="1"/>
  <c r="G214" i="1"/>
  <c r="G217" i="1"/>
  <c r="G218" i="1"/>
  <c r="G219" i="1"/>
  <c r="G220" i="1"/>
  <c r="G221" i="1"/>
  <c r="G227" i="1"/>
  <c r="G228" i="1"/>
  <c r="G229" i="1"/>
  <c r="G230" i="1"/>
  <c r="G231" i="1"/>
  <c r="G232" i="1"/>
  <c r="G233" i="1"/>
  <c r="G14" i="1"/>
  <c r="G15" i="1"/>
  <c r="G16" i="1"/>
  <c r="G17" i="1"/>
  <c r="G18" i="1"/>
  <c r="G13" i="1"/>
</calcChain>
</file>

<file path=xl/sharedStrings.xml><?xml version="1.0" encoding="utf-8"?>
<sst xmlns="http://schemas.openxmlformats.org/spreadsheetml/2006/main" count="726" uniqueCount="368">
  <si>
    <t>CODE</t>
  </si>
  <si>
    <r>
      <rPr>
        <b/>
        <sz val="10"/>
        <color rgb="FF000000"/>
        <rFont val="Arial"/>
        <family val="2"/>
      </rPr>
      <t xml:space="preserve">indices </t>
    </r>
    <r>
      <rPr>
        <b/>
        <sz val="12"/>
        <color rgb="FF000000"/>
        <rFont val="Arial"/>
        <family val="2"/>
      </rPr>
      <t>BT</t>
    </r>
  </si>
  <si>
    <t>PRESTATIONS</t>
  </si>
  <si>
    <t xml:space="preserve">Unité </t>
  </si>
  <si>
    <t>Prix unitaire € HT</t>
  </si>
  <si>
    <t>REMPLACEMENT D'ENSEMBLES de menuiseries ALU ou PVC – CENTRE HOSPITALIER DU MANS</t>
  </si>
  <si>
    <t>BATIMENTS CHARLES DROUET et REILLY (avec volets roulants)</t>
  </si>
  <si>
    <t>11.1.1</t>
  </si>
  <si>
    <t>BT 51</t>
  </si>
  <si>
    <t xml:space="preserve">1 ensemble </t>
  </si>
  <si>
    <t>U</t>
  </si>
  <si>
    <t>11.1.2</t>
  </si>
  <si>
    <t>2 ensembles</t>
  </si>
  <si>
    <t>11.1.3</t>
  </si>
  <si>
    <t>3 à 7  ensembles</t>
  </si>
  <si>
    <t>11.1.4</t>
  </si>
  <si>
    <t>8 à 24 ensembles</t>
  </si>
  <si>
    <t>11.1.5</t>
  </si>
  <si>
    <t>25 à 49 ensembles</t>
  </si>
  <si>
    <t>11.1.6</t>
  </si>
  <si>
    <t>100 ensembles et plus</t>
  </si>
  <si>
    <t>BATIMENTS CHARLES DROUET et REILLY (avec stores solaires)</t>
  </si>
  <si>
    <t>11.1.10</t>
  </si>
  <si>
    <t>11.1.11</t>
  </si>
  <si>
    <t>11.1.12</t>
  </si>
  <si>
    <t>3  ensembles et plus</t>
  </si>
  <si>
    <t>BATIMENT FONTENOY  (avec volets roulants)</t>
  </si>
  <si>
    <t>Niveaux 4 à 7 – niveau 3 unités 32, 34 (unités)</t>
  </si>
  <si>
    <t>11.2.1</t>
  </si>
  <si>
    <t>BT 43</t>
  </si>
  <si>
    <t>1 ensemble</t>
  </si>
  <si>
    <t>11.2.2</t>
  </si>
  <si>
    <t>11.2.3</t>
  </si>
  <si>
    <t>3 à 7 ensembles</t>
  </si>
  <si>
    <t>11.2.4</t>
  </si>
  <si>
    <t>11.2.5</t>
  </si>
  <si>
    <t>11.2.6</t>
  </si>
  <si>
    <t>Niveau 1 urgences unité d’hospitalisation</t>
  </si>
  <si>
    <t>11.2.10</t>
  </si>
  <si>
    <t>11.2.11</t>
  </si>
  <si>
    <t>11.2.12</t>
  </si>
  <si>
    <t>11.2.13</t>
  </si>
  <si>
    <t>BATIMENT FONTENOY  (avec stores solaires)</t>
  </si>
  <si>
    <t>Niveau 0 – SCDM</t>
  </si>
  <si>
    <t>11.2.14</t>
  </si>
  <si>
    <t>1 ensemble composé de 4 travées</t>
  </si>
  <si>
    <t>11.2.15</t>
  </si>
  <si>
    <t>1 ensemble composé de 6 travées</t>
  </si>
  <si>
    <t>BATIMENT FONTENOY  (avec vitrages athermiques)</t>
  </si>
  <si>
    <t>Niveaux 3 à 7 – paliers ascenseurs visiteurs</t>
  </si>
  <si>
    <t>11.2.16</t>
  </si>
  <si>
    <t>5 ensembles murs rideaux</t>
  </si>
  <si>
    <t>Niveau 3 unité 35</t>
  </si>
  <si>
    <t>11.2.17</t>
  </si>
  <si>
    <t>1 ensemble - trame composée de 8 châssis</t>
  </si>
  <si>
    <t>11.2.18</t>
  </si>
  <si>
    <t>1 ensemble - trame composée de 6 châssis avec porte</t>
  </si>
  <si>
    <t>11.2.19</t>
  </si>
  <si>
    <t>1 ensemble - trame composée de 4 châssis</t>
  </si>
  <si>
    <t>Niveau 2 salle C (plateau kiné)</t>
  </si>
  <si>
    <t>11.2.20</t>
  </si>
  <si>
    <t xml:space="preserve">BATIMENTS TARDIEU </t>
  </si>
  <si>
    <t>fenêtres niveau 0</t>
  </si>
  <si>
    <t>11.3.1</t>
  </si>
  <si>
    <t>ensemble fenêtre (sans occultation)</t>
  </si>
  <si>
    <t>11.3.2</t>
  </si>
  <si>
    <t xml:space="preserve">ensemble fenêtre - store électrique </t>
  </si>
  <si>
    <t>11.3.3</t>
  </si>
  <si>
    <t>ensemble fenêtre - volet roulant électrique</t>
  </si>
  <si>
    <t>11.3.4</t>
  </si>
  <si>
    <t>ensemble fenêtre avec VR existant en réemploi</t>
  </si>
  <si>
    <t>fenêtres niveau 1</t>
  </si>
  <si>
    <t>11.3.5</t>
  </si>
  <si>
    <t>11.3.6</t>
  </si>
  <si>
    <t>11.3.7</t>
  </si>
  <si>
    <t>11.3.8</t>
  </si>
  <si>
    <t>fenêtres niveau 2</t>
  </si>
  <si>
    <t>11.3.9</t>
  </si>
  <si>
    <t>11.3.10</t>
  </si>
  <si>
    <t>11.3.11</t>
  </si>
  <si>
    <t xml:space="preserve">BATIMENT SERVICES TECHNIQUES (avec stores solaires) </t>
  </si>
  <si>
    <t xml:space="preserve">Niveau 2 </t>
  </si>
  <si>
    <t>11.4.1</t>
  </si>
  <si>
    <t>10 Ensembles de 3,27 x1,77</t>
  </si>
  <si>
    <t>11.4.2</t>
  </si>
  <si>
    <t>1 ensemble de 3,27x1,77</t>
  </si>
  <si>
    <t>11.4.3</t>
  </si>
  <si>
    <t>4 Ensembles de 1,55x0,84</t>
  </si>
  <si>
    <t>11.4.4</t>
  </si>
  <si>
    <t>1 Ensemble de 1,55x0,84</t>
  </si>
  <si>
    <t>11.4.5</t>
  </si>
  <si>
    <t>1 Ensemble de 3,00x0,84</t>
  </si>
  <si>
    <t>Niveau entresol</t>
  </si>
  <si>
    <t>11.4.6</t>
  </si>
  <si>
    <t>1 ensemble de 4,46x1,10</t>
  </si>
  <si>
    <t>11.4.7</t>
  </si>
  <si>
    <t>1 ensemble de 1,60 x 1,11</t>
  </si>
  <si>
    <t>Niveau RDC</t>
  </si>
  <si>
    <t>11.4.8</t>
  </si>
  <si>
    <t xml:space="preserve">1 ensemble de 2 châssis </t>
  </si>
  <si>
    <t>11.4.9</t>
  </si>
  <si>
    <t xml:space="preserve">1 ensemble de 3 châssis </t>
  </si>
  <si>
    <t>11.4.10</t>
  </si>
  <si>
    <t xml:space="preserve">1 ensemble de 4 châssis </t>
  </si>
  <si>
    <t>REMPLACEMENT D'ENSEMBLES de menuiseries  PVC – PSSL</t>
  </si>
  <si>
    <t>BATIMENTS DU PSSL (GHT) fenêtres sur le  Foyer de vie ( bât anciens)</t>
  </si>
  <si>
    <t>Niveau RDC:</t>
  </si>
  <si>
    <t>11.5.1</t>
  </si>
  <si>
    <t>11.5.2</t>
  </si>
  <si>
    <t>11.5.3</t>
  </si>
  <si>
    <t>Niveau 1:</t>
  </si>
  <si>
    <t>11.5.4</t>
  </si>
  <si>
    <t>11.5.5</t>
  </si>
  <si>
    <t>11.5.6</t>
  </si>
  <si>
    <t>Niveau 2:</t>
  </si>
  <si>
    <t>11.5.7</t>
  </si>
  <si>
    <t>11.5.8</t>
  </si>
  <si>
    <t>11.5.9</t>
  </si>
  <si>
    <t>BATIMENTS du PSSL (GHT) Porte d'entrée sur  Le Foyer de vie ( bât anciens)</t>
  </si>
  <si>
    <t>Niveu RDC:</t>
  </si>
  <si>
    <t>11.5.10</t>
  </si>
  <si>
    <t>REMPLACEMENT D'ENSEMBLES de menuiseries ALU ou PVC – EPSM</t>
  </si>
  <si>
    <t>PRESTATIONS COMMUNES au GHT 72 - CONTRAINTES D'ACCES et D'HYGIENE</t>
  </si>
  <si>
    <t>11.6.1</t>
  </si>
  <si>
    <t>BT 01</t>
  </si>
  <si>
    <t>Protection chantier – calfeutrement d’une porte sur LE MANS métropole à l'unité</t>
  </si>
  <si>
    <t>11.6.2</t>
  </si>
  <si>
    <t>Protection chantier – calfeutrement d’une porte HORS LE MANS métropole à l'unité</t>
  </si>
  <si>
    <t>11.6.3</t>
  </si>
  <si>
    <t>Protection chantier – calfeutrement d’une porte sur LE MANS métropole par qté à partir de 10</t>
  </si>
  <si>
    <t>11.6.4</t>
  </si>
  <si>
    <t>Protection chantier – calfeutrement d’une porte HORS LE MANS métropole par qté à partir de 10</t>
  </si>
  <si>
    <t>11.6.5</t>
  </si>
  <si>
    <t>Protection chantier – cloison POLYANE avec fermeture ZIP – 3m2 sur LE MANS métropole à l'unité</t>
  </si>
  <si>
    <t>11.6.6</t>
  </si>
  <si>
    <t>Protection chantier – cloison POLYANE avec fermeture ZIP – 3m2 HORS LE MANS métropole à l'unité</t>
  </si>
  <si>
    <t>11.6.7</t>
  </si>
  <si>
    <t>Protection chantier – cloison POLYANE avec fermeture ZIP – 3m2 sur LE MANS métropole par qté à partir de 10</t>
  </si>
  <si>
    <t>11.6.8</t>
  </si>
  <si>
    <t>Protection chantier – cloison POLYANE avec fermeture ZIP – 3m2 HORS LE MANS métropole par qté à partir de 10</t>
  </si>
  <si>
    <t>QUINCAILLERIE - FILMS - OCCULTATIONS - MOYENS ACCES HAUTEUR - GHT 72</t>
  </si>
  <si>
    <t>Quincaillerie</t>
  </si>
  <si>
    <t>11.7.1</t>
  </si>
  <si>
    <t>Entrebâilleur avec chaînette verrouillable à clé</t>
  </si>
  <si>
    <t>11.7.2</t>
  </si>
  <si>
    <t>Entrebâilleur compas verrouillable avec outil</t>
  </si>
  <si>
    <t>11.7.3</t>
  </si>
  <si>
    <t>poignée fermant à clé HOPPE H001</t>
  </si>
  <si>
    <t>11.7.4</t>
  </si>
  <si>
    <t>VENTILATION 30m3/h</t>
  </si>
  <si>
    <t>Films</t>
  </si>
  <si>
    <t>11.7.5</t>
  </si>
  <si>
    <t>FILM OPACIFIANT au m² et par ensemble</t>
  </si>
  <si>
    <t>m²</t>
  </si>
  <si>
    <t>11.7.6</t>
  </si>
  <si>
    <t>FILM ATHERMIQUE au m² et par ensemble</t>
  </si>
  <si>
    <t>Volets CHM - REILLY - DROUET - FONTENOY</t>
  </si>
  <si>
    <t>11.7.7</t>
  </si>
  <si>
    <t>BT 27</t>
  </si>
  <si>
    <t>Volet roulant manuel – CHM – REILLY C DROUET</t>
  </si>
  <si>
    <t>11.7.8</t>
  </si>
  <si>
    <t>Volet roulant électrique – CHM – FONTENOY Niveaux 4 à 7, niveau 3 unités 32, 34</t>
  </si>
  <si>
    <t>11.7.9</t>
  </si>
  <si>
    <t>Remplacement de mécanisme de volet roulant manuel existant - CHM - FONTENOY</t>
  </si>
  <si>
    <t>Stores CHM - REILLY - DROUET</t>
  </si>
  <si>
    <t>11.7.10</t>
  </si>
  <si>
    <t>Store solaire électrique – CHM – REILLY C DROUET</t>
  </si>
  <si>
    <t>11.7.11</t>
  </si>
  <si>
    <t>Store solaire électrique – CHM – FONTENOY Niveaux 4 à 7, niveau 3 unités 32, 34</t>
  </si>
  <si>
    <t>Volets BSO PSSL</t>
  </si>
  <si>
    <t>11.7.12</t>
  </si>
  <si>
    <t>Volet brise soleil orientable aluminium BSO WAREMA - PSSL - CH LE BAILLEUL</t>
  </si>
  <si>
    <t>11.7.13</t>
  </si>
  <si>
    <t>Remplacement de Moteur et tablier en lamelles sur stores exterieurs brise soleil BSO WAREMA électrique - PSSL - CH LE BAILLEUL</t>
  </si>
  <si>
    <t>Stores électriques filaires toile screen soltis 92  tout bâtiment - GHT - par gamme de surface, chiffré au m²:</t>
  </si>
  <si>
    <t>11.7.14</t>
  </si>
  <si>
    <t>surface &lt; 1m²</t>
  </si>
  <si>
    <t>11.7.15</t>
  </si>
  <si>
    <r>
      <t xml:space="preserve">1m² </t>
    </r>
    <r>
      <rPr>
        <sz val="11"/>
        <color rgb="FF000000"/>
        <rFont val="Calibri"/>
        <family val="2"/>
      </rPr>
      <t>≤</t>
    </r>
    <r>
      <rPr>
        <sz val="9.9"/>
        <color rgb="FF000000"/>
        <rFont val="Arial"/>
        <family val="2"/>
      </rPr>
      <t xml:space="preserve"> </t>
    </r>
    <r>
      <rPr>
        <sz val="11"/>
        <color rgb="FF000000"/>
        <rFont val="Arial"/>
        <family val="2"/>
      </rPr>
      <t>surface &lt; 2m²</t>
    </r>
  </si>
  <si>
    <t>11.7.16</t>
  </si>
  <si>
    <t>2m² ≤ surface &lt; 4m²</t>
  </si>
  <si>
    <t>11.7.17</t>
  </si>
  <si>
    <t>4m² ≤ surface &lt;6m²</t>
  </si>
  <si>
    <t>11.7.18</t>
  </si>
  <si>
    <t>6m² ≤ surface &lt;8m²</t>
  </si>
  <si>
    <t>11.7.19</t>
  </si>
  <si>
    <r>
      <rPr>
        <sz val="11"/>
        <color rgb="FF000000"/>
        <rFont val="Calibri"/>
        <family val="2"/>
      </rPr>
      <t>surface ≥</t>
    </r>
    <r>
      <rPr>
        <sz val="11"/>
        <color rgb="FF000000"/>
        <rFont val="Arial"/>
        <family val="2"/>
      </rPr>
      <t xml:space="preserve"> 8m² </t>
    </r>
  </si>
  <si>
    <t>11.7.20</t>
  </si>
  <si>
    <t>radio type wellcom</t>
  </si>
  <si>
    <t>11.7.21</t>
  </si>
  <si>
    <t>radio type somfy RTS</t>
  </si>
  <si>
    <t>11.7.22</t>
  </si>
  <si>
    <t>radio type somfy IO</t>
  </si>
  <si>
    <t>Store vélum</t>
  </si>
  <si>
    <t>11.7.23</t>
  </si>
  <si>
    <t>store vélum intérieur sous toiture, coulisse alu, toile soltis 92, manuel</t>
  </si>
  <si>
    <t>Châssis ALU - CHM DROUET</t>
  </si>
  <si>
    <t>11.7.24</t>
  </si>
  <si>
    <t>châssis ALU 2400x2100 salons R+1 - R+2 - R+3</t>
  </si>
  <si>
    <t>Brise soleil oscillant (BSO)</t>
  </si>
  <si>
    <t>BSO électrique filaire type GRIESSER SOLOMATIC - tout bât GHT - par gamme de surface, chiffré au m²:</t>
  </si>
  <si>
    <t>11.7.25</t>
  </si>
  <si>
    <t>11.7.26</t>
  </si>
  <si>
    <t>11.7.27</t>
  </si>
  <si>
    <t>11.7.28</t>
  </si>
  <si>
    <t>11.7.29</t>
  </si>
  <si>
    <t>11.7.30</t>
  </si>
  <si>
    <t>11.7.31</t>
  </si>
  <si>
    <t>11.7.32</t>
  </si>
  <si>
    <t>11.7.33</t>
  </si>
  <si>
    <t>Moyens accès hauteur</t>
  </si>
  <si>
    <t>11.8.1</t>
  </si>
  <si>
    <t>Fourniture et pose de barrières Heras hauteur 2,00 m</t>
  </si>
  <si>
    <t>ml</t>
  </si>
  <si>
    <t>Echafaudage</t>
  </si>
  <si>
    <t>11.8.2</t>
  </si>
  <si>
    <t>Mise en place d'un échafaudage de pied hauteur entre 3,50 et  5,00 m pour une durée max de 5 jours ouvrés - prix m² par jour suivant indications du CCTP</t>
  </si>
  <si>
    <t>11.8.3</t>
  </si>
  <si>
    <t>Mise en place d'un échafaudage de pied hauteur entre 5,00 m et 10 m pour une durée max de 5 jours ouvrés  - prix m² par jour suivant indications du CCTP</t>
  </si>
  <si>
    <t>11.8.4</t>
  </si>
  <si>
    <t>prix au m² de location par jour supplémentaire.</t>
  </si>
  <si>
    <t>Nacelles PL avec chauffeur compris déplacement</t>
  </si>
  <si>
    <t>11.8.5</t>
  </si>
  <si>
    <t xml:space="preserve">Location de nacelle PL avec chauffeur hauteur d'accès jusqu'à 35 m </t>
  </si>
  <si>
    <t>durée 4h</t>
  </si>
  <si>
    <t>11.8.6</t>
  </si>
  <si>
    <t>durée 7h</t>
  </si>
  <si>
    <t>11.8.7</t>
  </si>
  <si>
    <t xml:space="preserve">Location de nacelle PL avec chauffeur hauteur d'accès jusqu'à 42 m </t>
  </si>
  <si>
    <t>11.8.8</t>
  </si>
  <si>
    <t>NACELLES AUTOMOTRICES CISEAUX SANS CHAUFFEUR  ET SANS DEPLACEMENT</t>
  </si>
  <si>
    <t>11.8.9</t>
  </si>
  <si>
    <t xml:space="preserve">Location de nacelle automatrice ciseaux sans chauffeur hauteur d'accès jusqu'à 10 m </t>
  </si>
  <si>
    <t>journée</t>
  </si>
  <si>
    <t>11.8.10</t>
  </si>
  <si>
    <t xml:space="preserve">Location de nacelle automatrice ciseaux sans chauffeur hauteur d'accès jusqu'à 12 m </t>
  </si>
  <si>
    <t>11.8.11</t>
  </si>
  <si>
    <t xml:space="preserve">Location de nacelle automatrice ciseaux sans chauffeur hauteur d'accès jusqu'à 17 m </t>
  </si>
  <si>
    <t>11.8.12</t>
  </si>
  <si>
    <t xml:space="preserve">Location de nacelle automatrice ciseaux sans chauffeur hauteur d'accès jusqu'à 22 m </t>
  </si>
  <si>
    <r>
      <t xml:space="preserve">NACELLES AUTOMOTRICES </t>
    </r>
    <r>
      <rPr>
        <b/>
        <sz val="11"/>
        <color rgb="FF000000"/>
        <rFont val="Calibri"/>
        <family val="2"/>
      </rPr>
      <t>À</t>
    </r>
    <r>
      <rPr>
        <b/>
        <sz val="11"/>
        <color rgb="FF000000"/>
        <rFont val="Arial"/>
        <family val="2"/>
      </rPr>
      <t xml:space="preserve"> BRAS SANS CHAUFFEUR  ET SANS DEPLACEMENT</t>
    </r>
  </si>
  <si>
    <t>11.8.13</t>
  </si>
  <si>
    <t xml:space="preserve">Location de nacelle automatrice à bras sans chauffeur hauteur d'accès jusqu'à 10 m </t>
  </si>
  <si>
    <t>11.8.14</t>
  </si>
  <si>
    <t xml:space="preserve">Location de nacelle automatrice à bras sans chauffeur hauteur d'accès jusqu'à 12 m </t>
  </si>
  <si>
    <t>11.8.15</t>
  </si>
  <si>
    <t xml:space="preserve">Location de nacelle automatrice à bras sans chauffeur hauteur d'accès jusqu'à 16 m </t>
  </si>
  <si>
    <t>11.8.16</t>
  </si>
  <si>
    <t xml:space="preserve">Location de nacelle automatrice à bras sans chauffeur hauteur d'accès jusqu'à 20 m </t>
  </si>
  <si>
    <t>11.8.17</t>
  </si>
  <si>
    <t xml:space="preserve">Déplacement d'une nacelle automotrice </t>
  </si>
  <si>
    <t>11.8.18</t>
  </si>
  <si>
    <t>Forfait de déplacement d'une nacelle automotrice - site CHM-EPSM</t>
  </si>
  <si>
    <t>11.8.19</t>
  </si>
  <si>
    <t>Forfait de déplacement d'une nacelle automotrice - site CH LFB-SC</t>
  </si>
  <si>
    <t>11.8.20</t>
  </si>
  <si>
    <t>Forfait de déplacement d'une nacelle automotrice - site PGNS</t>
  </si>
  <si>
    <t>11.8.21</t>
  </si>
  <si>
    <t>Forfait de déplacement d'une nacelle automotrice - site PSSL-CH CDL-LL</t>
  </si>
  <si>
    <t>MIROITERIE - GHT 72</t>
  </si>
  <si>
    <t>Vitrages extérieurs</t>
  </si>
  <si>
    <t>11.9.1</t>
  </si>
  <si>
    <t>BT 45</t>
  </si>
  <si>
    <t>Remplacement de vitrages extérieurs - simple vitrage 33.2 feuilleté - au m² et par ensemble</t>
  </si>
  <si>
    <t>11.9.2</t>
  </si>
  <si>
    <t>Remplacement de vitrages extérieurs - simple vitrage 44.2 feuilleté - au m² et par ensemble</t>
  </si>
  <si>
    <t>11.9.3</t>
  </si>
  <si>
    <t>Remplacement de vitrages extérieurs - doubles vitrages 4.6.4, 4.8.4, 4.10.4, 4.12.4 au m² et par ensemble</t>
  </si>
  <si>
    <t>11.9.4</t>
  </si>
  <si>
    <t>Remplacement de vitrages extérieurs - double vitrage 4.16.4  au m² et par ensemble</t>
  </si>
  <si>
    <t>11.9.5</t>
  </si>
  <si>
    <t>Remplacement de vitrages extérieurs  - double vitrage 4.16.4 faible emissivité -  au m² et par ensemble</t>
  </si>
  <si>
    <t>11.9.6</t>
  </si>
  <si>
    <t>Remplacement de vitrages extérieurs - double vitrage 4/6 air + intercalaire ALU/4 - au m² et par ensemble</t>
  </si>
  <si>
    <t>11.9.7</t>
  </si>
  <si>
    <t>Remplacement de vitrages extérieurs  - double vitrage 44².8.44² feuilleté  -  au m² et par ensemble</t>
  </si>
  <si>
    <t>11.9.8</t>
  </si>
  <si>
    <t>Remplacement de vitrages extérieurs  - double vitrage 44.2-6-44.2   - feuilleté  au m² et par ensemble</t>
  </si>
  <si>
    <t>11.9.9</t>
  </si>
  <si>
    <t>Remplacement de vitrages extérieurs  - double vitrage 44.2-6-33.2  feuilleté -  au m² et par ensemble</t>
  </si>
  <si>
    <t>11.9.10</t>
  </si>
  <si>
    <t>Remplacement de vitrages extérieurs  - double vitrage 33.2-6-33.2 feuilleté   -  au m² et par ensemble</t>
  </si>
  <si>
    <t>11.9.11</t>
  </si>
  <si>
    <t>Remplacement de vitrages extérieurs  - double vitrage SP10-12-44.2   -  au m² et par ensemble</t>
  </si>
  <si>
    <t>11.9.12</t>
  </si>
  <si>
    <t>Remplacement de vitrages extérieurs  - double vitrage 33.2-16-44.2   feuilleté -  au m² et par ensemble</t>
  </si>
  <si>
    <t>11.9.13</t>
  </si>
  <si>
    <t>Remplacement de vitrages extérieurs - double vitrage 44.2/6/4 - feuilleté au m² et par ensemble</t>
  </si>
  <si>
    <t>11.9.14</t>
  </si>
  <si>
    <t>Remplacement de vitrages extérieurs - double vitrage 44.2/12/4 - feuilleté au m² et par ensemble</t>
  </si>
  <si>
    <t>11.9.15</t>
  </si>
  <si>
    <t>Remplacement de vitrages extérieurs - double vitrage 33.2/12/4 - feuilleté au m² et par ensemble</t>
  </si>
  <si>
    <t>Vitrages intérieurs</t>
  </si>
  <si>
    <t>Remplacement de vitrages intérieurs - vitrage simple feuilleté 44.2 - au m² et par ensemble</t>
  </si>
  <si>
    <t>Remplacement de vitrages intérieurs - vitrage pare-flamme 1/2h - au m² et par ensemble</t>
  </si>
  <si>
    <t>Remplacement de vitrages intérieurs - vitrage coupe-feu 1/2h - au m² et par ensemble</t>
  </si>
  <si>
    <t>11.9.16</t>
  </si>
  <si>
    <t>Remplacement de vitrages intérieurs - vitrage coupe-feu 1h - au m² et par ensemble</t>
  </si>
  <si>
    <t>11.9.17</t>
  </si>
  <si>
    <t>Remplacement de vitrages intérieurs - vitrage coupe-feu 1h30 - au m² et par ensemble</t>
  </si>
  <si>
    <r>
      <rPr>
        <b/>
        <sz val="11"/>
        <color indexed="55"/>
        <rFont val="Arial"/>
        <family val="2"/>
      </rPr>
      <t>Pour mémoire</t>
    </r>
    <r>
      <rPr>
        <sz val="11"/>
        <color indexed="55"/>
        <rFont val="Arial"/>
        <family val="2"/>
      </rPr>
      <t>: Remplacement de vitrages spécifiques (chiffrage hors bordereau)</t>
    </r>
  </si>
  <si>
    <r>
      <rPr>
        <b/>
        <sz val="11"/>
        <color indexed="55"/>
        <rFont val="Arial"/>
        <family val="2"/>
      </rPr>
      <t>Pour mémoire</t>
    </r>
    <r>
      <rPr>
        <sz val="11"/>
        <color indexed="55"/>
        <rFont val="Arial"/>
        <family val="2"/>
      </rPr>
      <t xml:space="preserve"> : Camion grue avec plafonnier à ventouses pour vitrages spéciaux (chiffrage hors bordereau)</t>
    </r>
  </si>
  <si>
    <t>COUTS HORAIRES et PRESTATIONS HORS BORDEREAU - GHT 72</t>
  </si>
  <si>
    <t>11.10.1</t>
  </si>
  <si>
    <t>Coût horaire main-d’oeuvre base</t>
  </si>
  <si>
    <t>H</t>
  </si>
  <si>
    <t>11.10.2</t>
  </si>
  <si>
    <t xml:space="preserve">Coût horaire main-d’oeuvre de nuit </t>
  </si>
  <si>
    <t>11.10.3</t>
  </si>
  <si>
    <t>Coût horaire main-d’oeuvre week-end</t>
  </si>
  <si>
    <t>11.10.4</t>
  </si>
  <si>
    <t>FORFAIT DEPLACEMENT par commande - sites CHM-EPSM</t>
  </si>
  <si>
    <t>11.10.5</t>
  </si>
  <si>
    <t>11.10.6</t>
  </si>
  <si>
    <t>11.10.7</t>
  </si>
  <si>
    <t>FORFAIT DEPLACEMENT par commande - sites PSSL-CH CDL-LL</t>
  </si>
  <si>
    <t xml:space="preserve">Coefficients divers </t>
  </si>
  <si>
    <t>11.11.1</t>
  </si>
  <si>
    <t>Coefficient de majoration sur toute prestation de nuit</t>
  </si>
  <si>
    <t>%</t>
  </si>
  <si>
    <t>11.11.2</t>
  </si>
  <si>
    <t>Coefficient de majoration sur toute prestation week-end</t>
  </si>
  <si>
    <t>11.11.3</t>
  </si>
  <si>
    <t>Coefficient de RABAIS ou de MAJORATION de fourniture hors bordereau sur CATALOGUE distributeur</t>
  </si>
  <si>
    <t>11.11.4</t>
  </si>
  <si>
    <t>Volet roulant manuel - rabais pour toute prestation par rapport à motorisation électrique chiffrée sur l'ensemble</t>
  </si>
  <si>
    <t>€</t>
  </si>
  <si>
    <t>11.11.6</t>
  </si>
  <si>
    <t>Store solaire manuel - rabais pour toute prestation par rapport à motorisation électrique chiffrée sur l'ensemble</t>
  </si>
  <si>
    <t>11.11.7</t>
  </si>
  <si>
    <t>Volet roulant électrique - plus-value pour toute prestation par rapport à une commande manuelle chiffrée sur l'ensemble</t>
  </si>
  <si>
    <t>11.11.8</t>
  </si>
  <si>
    <t>Store solaire électrique - plus-value pour toute prestation par rapport à une commande manuelle chiffrée sur l'ensemble</t>
  </si>
  <si>
    <t>Coefficient de RABAIS ou de MAJORATION de fourniture hors bordereau sur DEVIS fournisseur (sur-mesure) y compris sous-traitance</t>
  </si>
  <si>
    <t xml:space="preserve">Fenêtre de 1650 x 1570 mm ht </t>
  </si>
  <si>
    <t xml:space="preserve">Fenêtre sur allège vitrée de 1650 x 2670 mm ht </t>
  </si>
  <si>
    <t>11.5.11</t>
  </si>
  <si>
    <t>11.5.12</t>
  </si>
  <si>
    <t>11.5.13</t>
  </si>
  <si>
    <t>11.5.14</t>
  </si>
  <si>
    <t>11.5.15</t>
  </si>
  <si>
    <t>11.5.16</t>
  </si>
  <si>
    <t>11.5.17</t>
  </si>
  <si>
    <t xml:space="preserve">Fenêtre sur allège vitrée de 1650 x 2420 mm ht </t>
  </si>
  <si>
    <t xml:space="preserve">Châssis fixe de 1650 x 500 mm ht </t>
  </si>
  <si>
    <t>Châssis basculant de 1650 x 500 mm ht</t>
  </si>
  <si>
    <t xml:space="preserve">Porte vitrée double vantaux 1650 x 2670 mm ht </t>
  </si>
  <si>
    <t xml:space="preserve">Porte vitrée double vantaux 1650 x 2650 mm ht </t>
  </si>
  <si>
    <t>11.5.18</t>
  </si>
  <si>
    <t>11.5.19</t>
  </si>
  <si>
    <t>11.5.20</t>
  </si>
  <si>
    <t>11.5.21</t>
  </si>
  <si>
    <t xml:space="preserve">Porte vitrée simple vantail 900 x 2130 mm ht </t>
  </si>
  <si>
    <t xml:space="preserve">Volet roulant pour fenêtre 1650 x 1570 mm ht </t>
  </si>
  <si>
    <t xml:space="preserve">Volet roulant pour fenêtre 1650 x 2670 mm ht </t>
  </si>
  <si>
    <t xml:space="preserve">Volet roulant pour fenêtre 1650 x 2420 mm ht </t>
  </si>
  <si>
    <t>Quantité estimative non contractuelle</t>
  </si>
  <si>
    <t>PRIX TOTAL HT</t>
  </si>
  <si>
    <t>TRVX26-014
ACCORD-CADRE -  TRAVAUX DE MENUISERIES ALUMINIUM / PVC ET MIROITERIE 
POUR LES ETABLISSEMENTS DU GHT 72</t>
  </si>
  <si>
    <t>Les prix en EUROS indiqués ci-dessous seront des prix H.T.  et constitueront pour ces types de travaux suivant détails indiqués dans le C.C.T.P, le prix maximum applicable par l'entreprise lors des demandes de devis, prix intégrant les éléments des prescriptions générales sur les prix, les  % de perte, en tenant compte des exigences du document SPS et du document PREVENTION DU RISQUE INFECTIEUX LIE AUX TRAVAUX.</t>
  </si>
  <si>
    <t>NOM DE LA SOCIETE:</t>
  </si>
  <si>
    <t>ADRESSE:</t>
  </si>
  <si>
    <t>SIRET:</t>
  </si>
  <si>
    <t>DETAIL QUANTITATIF ESTIMATIF 2 (DQE2)</t>
  </si>
  <si>
    <t>TOTAL GENERAL  DQE 2 (montant non contractuel)</t>
  </si>
  <si>
    <t>PRIX TOTAL TTC</t>
  </si>
  <si>
    <t>FORFAIT DEPLACEMENT par commande - sites CH LFB-SC-BESSE/BRAYE</t>
  </si>
  <si>
    <t>FORFAIT DEPLACEMENT par commande - sites PHGNS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</si>
</sst>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164" formatCode="#,##0.00\ &quot;€&quot;"/>
    <numFmt numFmtId="165" formatCode="#,##0.00\ _€"/>
  </numFmts>
  <fonts count="23" x14ac:knownFonts="1">
    <font>
      <sz val="11"/>
      <color rgb="FF000000"/>
      <name val="Calibri"/>
      <family val="2"/>
      <charset val="1"/>
    </font>
    <font>
      <sz val="11"/>
      <color indexed="55"/>
      <name val="Arial"/>
      <family val="2"/>
    </font>
    <font>
      <b/>
      <sz val="11"/>
      <color indexed="55"/>
      <name val="Arial"/>
      <family val="2"/>
    </font>
    <font>
      <b/>
      <sz val="14"/>
      <name val="Arial"/>
      <family val="2"/>
    </font>
    <font>
      <sz val="11"/>
      <name val="Arial"/>
      <family val="2"/>
    </font>
    <font>
      <sz val="11"/>
      <color rgb="FF000000"/>
      <name val="Arial"/>
      <family val="2"/>
    </font>
    <font>
      <b/>
      <sz val="15"/>
      <color rgb="FF000000"/>
      <name val="Arial"/>
      <family val="2"/>
    </font>
    <font>
      <b/>
      <sz val="12"/>
      <color rgb="FF000000"/>
      <name val="Arial"/>
      <family val="2"/>
    </font>
    <font>
      <b/>
      <sz val="14"/>
      <color rgb="FF000000"/>
      <name val="Arial"/>
      <family val="2"/>
    </font>
    <font>
      <b/>
      <sz val="11"/>
      <color rgb="FF000000"/>
      <name val="Arial"/>
      <family val="2"/>
    </font>
    <font>
      <i/>
      <sz val="11"/>
      <color rgb="FF000000"/>
      <name val="Arial"/>
      <family val="2"/>
    </font>
    <font>
      <sz val="11"/>
      <color rgb="FF000000"/>
      <name val="Calibri"/>
      <family val="2"/>
    </font>
    <font>
      <sz val="9.9"/>
      <color rgb="FF000000"/>
      <name val="Arial"/>
      <family val="2"/>
    </font>
    <font>
      <sz val="10"/>
      <name val="MS Sans Serif"/>
      <family val="2"/>
    </font>
    <font>
      <b/>
      <sz val="11"/>
      <name val="Arial"/>
      <family val="2"/>
    </font>
    <font>
      <b/>
      <sz val="10"/>
      <color rgb="FF000000"/>
      <name val="Arial"/>
      <family val="2"/>
    </font>
    <font>
      <b/>
      <sz val="11"/>
      <color rgb="FF000000"/>
      <name val="Calibri"/>
      <family val="2"/>
    </font>
    <font>
      <sz val="11"/>
      <color theme="1"/>
      <name val="Arial"/>
      <family val="2"/>
    </font>
    <font>
      <sz val="11"/>
      <color rgb="FF000000"/>
      <name val="Calibri"/>
      <family val="2"/>
      <charset val="1"/>
    </font>
    <font>
      <b/>
      <sz val="20"/>
      <color theme="1"/>
      <name val="Arial"/>
      <family val="2"/>
    </font>
    <font>
      <b/>
      <sz val="11"/>
      <color theme="1"/>
      <name val="Arial"/>
      <family val="2"/>
    </font>
    <font>
      <b/>
      <u/>
      <sz val="9"/>
      <color rgb="FF5FCCF5"/>
      <name val="Arial"/>
      <family val="2"/>
    </font>
    <font>
      <b/>
      <sz val="14"/>
      <color rgb="FF000000"/>
      <name val="Calibri"/>
      <family val="2"/>
    </font>
  </fonts>
  <fills count="5">
    <fill>
      <patternFill patternType="none"/>
    </fill>
    <fill>
      <patternFill patternType="gray125"/>
    </fill>
    <fill>
      <patternFill patternType="solid">
        <fgColor rgb="FFEEECE1"/>
        <bgColor rgb="FFFFFFFF"/>
      </patternFill>
    </fill>
    <fill>
      <patternFill patternType="solid">
        <fgColor theme="2"/>
        <bgColor rgb="FFEEECE1"/>
      </patternFill>
    </fill>
    <fill>
      <patternFill patternType="solid">
        <fgColor theme="0" tint="-0.14999847407452621"/>
        <bgColor indexed="64"/>
      </patternFill>
    </fill>
  </fills>
  <borders count="22">
    <border>
      <left/>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ck">
        <color indexed="64"/>
      </left>
      <right/>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s>
  <cellStyleXfs count="4">
    <xf numFmtId="0" fontId="0" fillId="0" borderId="0"/>
    <xf numFmtId="0" fontId="13" fillId="0" borderId="0"/>
    <xf numFmtId="44" fontId="18" fillId="0" borderId="0" applyFont="0" applyFill="0" applyBorder="0" applyAlignment="0" applyProtection="0"/>
    <xf numFmtId="9" fontId="18" fillId="0" borderId="0" applyFont="0" applyFill="0" applyBorder="0" applyAlignment="0" applyProtection="0"/>
  </cellStyleXfs>
  <cellXfs count="89">
    <xf numFmtId="0" fontId="0" fillId="0" borderId="0" xfId="0"/>
    <xf numFmtId="0" fontId="0" fillId="0" borderId="0" xfId="0" applyAlignment="1">
      <alignment horizontal="center"/>
    </xf>
    <xf numFmtId="0" fontId="5" fillId="0" borderId="1" xfId="0" applyFont="1" applyBorder="1"/>
    <xf numFmtId="0" fontId="5" fillId="0" borderId="1" xfId="0" applyFont="1" applyBorder="1" applyAlignment="1">
      <alignment horizontal="center"/>
    </xf>
    <xf numFmtId="0" fontId="6" fillId="2" borderId="2" xfId="0" applyFont="1" applyFill="1" applyBorder="1" applyAlignment="1">
      <alignment horizontal="center" vertical="center"/>
    </xf>
    <xf numFmtId="0" fontId="7" fillId="2" borderId="2"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8" fillId="0" borderId="2" xfId="0" applyFont="1" applyBorder="1" applyAlignment="1">
      <alignment horizontal="left" vertical="center"/>
    </xf>
    <xf numFmtId="0" fontId="8" fillId="0" borderId="2" xfId="0" applyFont="1" applyBorder="1" applyAlignment="1">
      <alignment horizontal="center" vertical="center"/>
    </xf>
    <xf numFmtId="0" fontId="5" fillId="0" borderId="2" xfId="0" applyFont="1" applyBorder="1"/>
    <xf numFmtId="0" fontId="9" fillId="0" borderId="3" xfId="0" applyFont="1" applyBorder="1"/>
    <xf numFmtId="0" fontId="9" fillId="0" borderId="3" xfId="0" applyFont="1" applyBorder="1" applyAlignment="1">
      <alignment horizontal="center"/>
    </xf>
    <xf numFmtId="0" fontId="5" fillId="0" borderId="3" xfId="0" applyFont="1" applyBorder="1"/>
    <xf numFmtId="0" fontId="5" fillId="0" borderId="2" xfId="0" applyFont="1" applyBorder="1" applyAlignment="1">
      <alignment horizontal="center"/>
    </xf>
    <xf numFmtId="0" fontId="5" fillId="0" borderId="4" xfId="0" applyFont="1" applyBorder="1"/>
    <xf numFmtId="0" fontId="5" fillId="0" borderId="4" xfId="0" applyFont="1" applyBorder="1" applyAlignment="1">
      <alignment horizontal="center"/>
    </xf>
    <xf numFmtId="0" fontId="9" fillId="0" borderId="4" xfId="0" applyFont="1" applyBorder="1"/>
    <xf numFmtId="0" fontId="9" fillId="0" borderId="4" xfId="0" applyFont="1" applyBorder="1" applyAlignment="1">
      <alignment horizontal="center"/>
    </xf>
    <xf numFmtId="0" fontId="10" fillId="0" borderId="4" xfId="0" applyFont="1" applyBorder="1"/>
    <xf numFmtId="0" fontId="10" fillId="0" borderId="4" xfId="0" applyFont="1" applyBorder="1" applyAlignment="1">
      <alignment horizontal="center"/>
    </xf>
    <xf numFmtId="0" fontId="9" fillId="0" borderId="2" xfId="0" applyFont="1" applyBorder="1"/>
    <xf numFmtId="0" fontId="9" fillId="0" borderId="2" xfId="0" applyFont="1" applyBorder="1" applyAlignment="1">
      <alignment horizontal="center"/>
    </xf>
    <xf numFmtId="0" fontId="10" fillId="0" borderId="2" xfId="0" applyFont="1" applyBorder="1"/>
    <xf numFmtId="0" fontId="8" fillId="0" borderId="4" xfId="0" applyFont="1" applyBorder="1" applyAlignment="1">
      <alignment horizontal="center" vertical="center"/>
    </xf>
    <xf numFmtId="0" fontId="5" fillId="0" borderId="2" xfId="0" applyFont="1" applyBorder="1" applyAlignment="1">
      <alignment wrapText="1"/>
    </xf>
    <xf numFmtId="0" fontId="7" fillId="0" borderId="2" xfId="0" applyFont="1" applyBorder="1" applyAlignment="1">
      <alignment horizontal="left" vertical="center"/>
    </xf>
    <xf numFmtId="0" fontId="3" fillId="0" borderId="2" xfId="0" applyFont="1" applyBorder="1" applyAlignment="1">
      <alignment horizontal="center" vertical="center"/>
    </xf>
    <xf numFmtId="0" fontId="8" fillId="3" borderId="2" xfId="0" applyFont="1" applyFill="1" applyBorder="1" applyAlignment="1">
      <alignment horizontal="center" vertical="center"/>
    </xf>
    <xf numFmtId="165" fontId="5" fillId="0" borderId="2" xfId="0" applyNumberFormat="1" applyFont="1" applyBorder="1"/>
    <xf numFmtId="165" fontId="5" fillId="0" borderId="4" xfId="0" applyNumberFormat="1" applyFont="1" applyBorder="1"/>
    <xf numFmtId="165" fontId="6" fillId="2" borderId="2" xfId="0" applyNumberFormat="1" applyFont="1" applyFill="1" applyBorder="1" applyAlignment="1">
      <alignment horizontal="center" vertical="center"/>
    </xf>
    <xf numFmtId="165" fontId="6" fillId="0" borderId="2" xfId="0" applyNumberFormat="1" applyFont="1" applyBorder="1" applyAlignment="1">
      <alignment horizontal="center" vertical="center"/>
    </xf>
    <xf numFmtId="0" fontId="0" fillId="0" borderId="1" xfId="0" applyBorder="1"/>
    <xf numFmtId="0" fontId="8" fillId="2" borderId="3" xfId="0" applyFont="1" applyFill="1" applyBorder="1" applyAlignment="1">
      <alignment vertical="center"/>
    </xf>
    <xf numFmtId="1" fontId="0" fillId="0" borderId="2" xfId="0" applyNumberFormat="1" applyBorder="1" applyAlignment="1">
      <alignment horizontal="center"/>
    </xf>
    <xf numFmtId="0" fontId="9" fillId="0" borderId="2" xfId="0" applyFont="1" applyBorder="1" applyAlignment="1">
      <alignment wrapText="1"/>
    </xf>
    <xf numFmtId="0" fontId="4" fillId="0" borderId="2" xfId="0" applyFont="1" applyBorder="1"/>
    <xf numFmtId="2" fontId="4" fillId="0" borderId="2" xfId="1" applyNumberFormat="1" applyFont="1" applyBorder="1" applyAlignment="1">
      <alignment wrapText="1"/>
    </xf>
    <xf numFmtId="2" fontId="4" fillId="0" borderId="2" xfId="1" applyNumberFormat="1" applyFont="1" applyBorder="1" applyAlignment="1">
      <alignment horizontal="center" vertical="center" wrapText="1"/>
    </xf>
    <xf numFmtId="2" fontId="4" fillId="0" borderId="2" xfId="0" applyNumberFormat="1" applyFont="1" applyBorder="1" applyAlignment="1">
      <alignment vertical="top" wrapText="1"/>
    </xf>
    <xf numFmtId="2" fontId="4" fillId="0" borderId="2" xfId="0" applyNumberFormat="1" applyFont="1" applyBorder="1" applyAlignment="1">
      <alignment horizontal="center" vertical="center"/>
    </xf>
    <xf numFmtId="2" fontId="14" fillId="0" borderId="2" xfId="1" applyNumberFormat="1" applyFont="1" applyBorder="1" applyAlignment="1">
      <alignment wrapText="1"/>
    </xf>
    <xf numFmtId="0" fontId="0" fillId="0" borderId="2" xfId="0" applyBorder="1"/>
    <xf numFmtId="164" fontId="5" fillId="0" borderId="2" xfId="0" applyNumberFormat="1" applyFont="1" applyBorder="1"/>
    <xf numFmtId="164" fontId="5" fillId="0" borderId="4" xfId="0" applyNumberFormat="1" applyFont="1" applyBorder="1"/>
    <xf numFmtId="0" fontId="0" fillId="0" borderId="3" xfId="0" applyBorder="1"/>
    <xf numFmtId="1" fontId="0" fillId="0" borderId="3" xfId="0" applyNumberFormat="1" applyBorder="1" applyAlignment="1">
      <alignment horizontal="center"/>
    </xf>
    <xf numFmtId="1" fontId="0" fillId="0" borderId="4" xfId="0" applyNumberFormat="1" applyBorder="1" applyAlignment="1">
      <alignment horizontal="center"/>
    </xf>
    <xf numFmtId="0" fontId="8" fillId="2" borderId="3" xfId="0" applyFont="1" applyFill="1" applyBorder="1" applyAlignment="1">
      <alignment horizontal="center" vertical="center" wrapText="1"/>
    </xf>
    <xf numFmtId="2" fontId="14" fillId="0" borderId="2" xfId="0" applyNumberFormat="1" applyFont="1" applyBorder="1" applyAlignment="1">
      <alignment vertical="top" wrapText="1"/>
    </xf>
    <xf numFmtId="2" fontId="17" fillId="0" borderId="2" xfId="0" applyNumberFormat="1" applyFont="1" applyBorder="1" applyAlignment="1">
      <alignment vertical="top" wrapText="1"/>
    </xf>
    <xf numFmtId="0" fontId="17" fillId="0" borderId="2" xfId="0" applyFont="1" applyBorder="1"/>
    <xf numFmtId="165" fontId="6" fillId="0" borderId="4" xfId="0" applyNumberFormat="1" applyFont="1" applyBorder="1" applyAlignment="1">
      <alignment horizontal="center" vertical="center"/>
    </xf>
    <xf numFmtId="0" fontId="4" fillId="0" borderId="2" xfId="0" applyFont="1" applyBorder="1" applyAlignment="1">
      <alignment wrapText="1"/>
    </xf>
    <xf numFmtId="2" fontId="0" fillId="0" borderId="0" xfId="0" applyNumberFormat="1"/>
    <xf numFmtId="2" fontId="0" fillId="0" borderId="2" xfId="0" applyNumberFormat="1" applyBorder="1"/>
    <xf numFmtId="2" fontId="0" fillId="0" borderId="3" xfId="0" applyNumberFormat="1" applyBorder="1"/>
    <xf numFmtId="2" fontId="0" fillId="0" borderId="2" xfId="3" applyNumberFormat="1" applyFont="1" applyFill="1" applyBorder="1"/>
    <xf numFmtId="9" fontId="0" fillId="4" borderId="2" xfId="3" applyFont="1" applyFill="1" applyBorder="1"/>
    <xf numFmtId="2" fontId="0" fillId="4" borderId="2" xfId="3" applyNumberFormat="1" applyFont="1" applyFill="1" applyBorder="1"/>
    <xf numFmtId="44" fontId="0" fillId="0" borderId="2" xfId="2" applyFont="1" applyFill="1" applyBorder="1"/>
    <xf numFmtId="44" fontId="0" fillId="0" borderId="2" xfId="0" applyNumberFormat="1" applyBorder="1"/>
    <xf numFmtId="0" fontId="14" fillId="0" borderId="0" xfId="0" applyFont="1" applyBorder="1" applyAlignment="1">
      <alignment horizontal="center" vertical="center" wrapText="1"/>
    </xf>
    <xf numFmtId="164" fontId="14" fillId="0" borderId="0" xfId="0" applyNumberFormat="1" applyFont="1" applyBorder="1" applyAlignment="1">
      <alignment horizontal="center" vertical="center" wrapText="1"/>
    </xf>
    <xf numFmtId="164" fontId="14" fillId="0" borderId="0" xfId="0" applyNumberFormat="1" applyFont="1" applyAlignment="1">
      <alignment vertical="center"/>
    </xf>
    <xf numFmtId="0" fontId="0" fillId="0" borderId="0" xfId="0" applyBorder="1"/>
    <xf numFmtId="0" fontId="17" fillId="0" borderId="12" xfId="0" applyFont="1" applyFill="1" applyBorder="1" applyAlignment="1">
      <alignment wrapText="1"/>
    </xf>
    <xf numFmtId="0" fontId="17" fillId="0" borderId="0" xfId="0" applyFont="1" applyFill="1" applyAlignment="1">
      <alignment wrapText="1"/>
    </xf>
    <xf numFmtId="0" fontId="17" fillId="0" borderId="14" xfId="0" applyFont="1" applyFill="1" applyBorder="1" applyAlignment="1"/>
    <xf numFmtId="0" fontId="17" fillId="0" borderId="0" xfId="0" applyFont="1" applyFill="1" applyAlignment="1"/>
    <xf numFmtId="0" fontId="20" fillId="0" borderId="15" xfId="0" applyFont="1" applyBorder="1" applyAlignment="1">
      <alignment horizontal="center" vertical="center" wrapText="1"/>
    </xf>
    <xf numFmtId="0" fontId="0" fillId="0" borderId="10" xfId="0" applyBorder="1"/>
    <xf numFmtId="164" fontId="8" fillId="0" borderId="20" xfId="0" applyNumberFormat="1" applyFont="1" applyBorder="1"/>
    <xf numFmtId="0" fontId="7" fillId="3" borderId="21" xfId="0" applyFont="1" applyFill="1" applyBorder="1" applyAlignment="1">
      <alignment horizontal="center" vertical="center" wrapText="1"/>
    </xf>
    <xf numFmtId="0" fontId="19" fillId="0" borderId="2"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7" xfId="0" applyFont="1" applyBorder="1" applyAlignment="1">
      <alignment horizontal="center" vertical="center" wrapText="1"/>
    </xf>
    <xf numFmtId="0" fontId="22" fillId="0" borderId="17" xfId="0" applyFont="1" applyBorder="1" applyAlignment="1">
      <alignment horizontal="right"/>
    </xf>
    <xf numFmtId="0" fontId="22" fillId="0" borderId="18" xfId="0" applyFont="1" applyBorder="1" applyAlignment="1">
      <alignment horizontal="right"/>
    </xf>
    <xf numFmtId="0" fontId="22" fillId="0" borderId="19" xfId="0" applyFont="1" applyBorder="1" applyAlignment="1">
      <alignment horizontal="right"/>
    </xf>
    <xf numFmtId="0" fontId="21" fillId="0" borderId="9" xfId="0" applyFont="1" applyFill="1" applyBorder="1" applyAlignment="1">
      <alignment horizontal="right" wrapText="1"/>
    </xf>
    <xf numFmtId="0" fontId="21" fillId="0" borderId="16" xfId="0" applyFont="1" applyFill="1" applyBorder="1" applyAlignment="1">
      <alignment horizontal="right" wrapText="1"/>
    </xf>
    <xf numFmtId="0" fontId="21" fillId="0" borderId="11" xfId="0" applyFont="1" applyFill="1" applyBorder="1" applyAlignment="1">
      <alignment horizontal="right" wrapText="1"/>
    </xf>
    <xf numFmtId="0" fontId="21" fillId="0" borderId="0" xfId="0" applyFont="1" applyFill="1" applyBorder="1" applyAlignment="1">
      <alignment horizontal="right" wrapText="1"/>
    </xf>
    <xf numFmtId="0" fontId="21" fillId="0" borderId="13" xfId="0" applyFont="1" applyFill="1" applyBorder="1" applyAlignment="1">
      <alignment horizontal="right" wrapText="1"/>
    </xf>
    <xf numFmtId="0" fontId="21" fillId="0" borderId="8" xfId="0" applyFont="1" applyFill="1" applyBorder="1" applyAlignment="1">
      <alignment horizontal="right" wrapText="1"/>
    </xf>
    <xf numFmtId="0" fontId="20" fillId="0" borderId="15" xfId="0" applyFont="1" applyBorder="1" applyAlignment="1">
      <alignment horizontal="center" vertical="center" wrapText="1"/>
    </xf>
    <xf numFmtId="0" fontId="20" fillId="0" borderId="0" xfId="0" applyFont="1" applyBorder="1" applyAlignment="1">
      <alignment horizontal="center" vertical="center" wrapText="1"/>
    </xf>
  </cellXfs>
  <cellStyles count="4">
    <cellStyle name="Monétaire" xfId="2" builtinId="4"/>
    <cellStyle name="Normal" xfId="0" builtinId="0"/>
    <cellStyle name="Normal 2" xfId="1"/>
    <cellStyle name="Pourcentage" xfId="3" builtin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EEECE1"/>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50"/>
  <sheetViews>
    <sheetView tabSelected="1" view="pageLayout" topLeftCell="A211" zoomScale="70" zoomScaleNormal="90" zoomScalePageLayoutView="70" workbookViewId="0">
      <selection activeCell="C231" sqref="C231"/>
    </sheetView>
  </sheetViews>
  <sheetFormatPr baseColWidth="10" defaultColWidth="9.140625" defaultRowHeight="15" x14ac:dyDescent="0.25"/>
  <cols>
    <col min="2" max="2" width="8.28515625" customWidth="1"/>
    <col min="3" max="3" width="101.42578125" customWidth="1"/>
    <col min="4" max="4" width="11.7109375" style="1" customWidth="1"/>
    <col min="5" max="5" width="15.28515625" customWidth="1"/>
    <col min="6" max="6" width="16.85546875" style="54" customWidth="1"/>
    <col min="7" max="7" width="16.28515625" customWidth="1"/>
    <col min="8" max="8" width="15.28515625" customWidth="1"/>
  </cols>
  <sheetData>
    <row r="1" spans="1:8" ht="110.25" customHeight="1" x14ac:dyDescent="0.25">
      <c r="A1" s="74" t="s">
        <v>358</v>
      </c>
      <c r="B1" s="74"/>
      <c r="C1" s="74"/>
      <c r="D1" s="74"/>
      <c r="E1" s="74"/>
      <c r="F1" s="74"/>
      <c r="G1" s="74"/>
      <c r="H1" s="74"/>
    </row>
    <row r="2" spans="1:8" ht="26.25" customHeight="1" x14ac:dyDescent="0.25">
      <c r="A2" s="74" t="s">
        <v>363</v>
      </c>
      <c r="B2" s="74"/>
      <c r="C2" s="74"/>
      <c r="D2" s="74"/>
      <c r="E2" s="74"/>
      <c r="F2" s="74"/>
      <c r="G2" s="74"/>
      <c r="H2" s="74"/>
    </row>
    <row r="3" spans="1:8" x14ac:dyDescent="0.25">
      <c r="A3" s="87"/>
      <c r="B3" s="88"/>
      <c r="C3" s="88"/>
      <c r="D3" s="88"/>
      <c r="E3" s="88"/>
      <c r="F3" s="88"/>
      <c r="G3" s="88"/>
    </row>
    <row r="4" spans="1:8" ht="110.25" customHeight="1" x14ac:dyDescent="0.25">
      <c r="A4" s="75" t="s">
        <v>359</v>
      </c>
      <c r="B4" s="76"/>
      <c r="C4" s="76"/>
      <c r="D4" s="76"/>
      <c r="E4" s="76"/>
      <c r="F4" s="76"/>
      <c r="G4" s="76"/>
      <c r="H4" s="77"/>
    </row>
    <row r="5" spans="1:8" x14ac:dyDescent="0.25">
      <c r="A5" s="70"/>
      <c r="B5" s="62"/>
      <c r="C5" s="62"/>
      <c r="D5" s="62"/>
      <c r="E5" s="62"/>
      <c r="F5" s="63"/>
      <c r="G5" s="64"/>
    </row>
    <row r="6" spans="1:8" ht="33.75" customHeight="1" x14ac:dyDescent="0.25">
      <c r="A6" s="81" t="s">
        <v>360</v>
      </c>
      <c r="B6" s="82"/>
      <c r="C6" s="71"/>
      <c r="D6" s="65"/>
      <c r="E6" s="65"/>
      <c r="F6" s="65"/>
    </row>
    <row r="7" spans="1:8" ht="30" customHeight="1" x14ac:dyDescent="0.25">
      <c r="A7" s="83" t="s">
        <v>361</v>
      </c>
      <c r="B7" s="84"/>
      <c r="C7" s="66"/>
      <c r="D7" s="67"/>
      <c r="E7" s="67"/>
      <c r="F7" s="67"/>
      <c r="G7" s="67"/>
    </row>
    <row r="8" spans="1:8" ht="30" customHeight="1" x14ac:dyDescent="0.25">
      <c r="A8" s="85" t="s">
        <v>362</v>
      </c>
      <c r="B8" s="86"/>
      <c r="C8" s="68"/>
      <c r="D8" s="69"/>
      <c r="E8" s="69"/>
      <c r="F8" s="69"/>
      <c r="G8" s="69"/>
    </row>
    <row r="9" spans="1:8" ht="15.75" thickBot="1" x14ac:dyDescent="0.3">
      <c r="A9" s="32"/>
      <c r="B9" s="32"/>
      <c r="C9" s="2"/>
      <c r="D9" s="3"/>
      <c r="E9" s="2"/>
    </row>
    <row r="10" spans="1:8" ht="92.25" customHeight="1" x14ac:dyDescent="0.25">
      <c r="A10" s="33" t="s">
        <v>0</v>
      </c>
      <c r="B10" s="48" t="s">
        <v>1</v>
      </c>
      <c r="C10" s="4" t="s">
        <v>2</v>
      </c>
      <c r="D10" s="5" t="s">
        <v>3</v>
      </c>
      <c r="E10" s="6" t="s">
        <v>4</v>
      </c>
      <c r="F10" s="73" t="s">
        <v>356</v>
      </c>
      <c r="G10" s="73" t="s">
        <v>357</v>
      </c>
      <c r="H10" s="73" t="s">
        <v>365</v>
      </c>
    </row>
    <row r="11" spans="1:8" ht="18" x14ac:dyDescent="0.25">
      <c r="A11" s="34"/>
      <c r="B11" s="34"/>
      <c r="C11" s="7" t="s">
        <v>5</v>
      </c>
      <c r="D11" s="8"/>
      <c r="E11" s="9"/>
    </row>
    <row r="12" spans="1:8" x14ac:dyDescent="0.25">
      <c r="A12" s="34"/>
      <c r="B12" s="46"/>
      <c r="C12" s="10" t="s">
        <v>6</v>
      </c>
      <c r="D12" s="11"/>
      <c r="E12" s="12"/>
      <c r="F12" s="55"/>
      <c r="G12" s="42"/>
      <c r="H12" s="42"/>
    </row>
    <row r="13" spans="1:8" x14ac:dyDescent="0.25">
      <c r="A13" s="34" t="s">
        <v>7</v>
      </c>
      <c r="B13" s="34" t="s">
        <v>8</v>
      </c>
      <c r="C13" s="9" t="s">
        <v>9</v>
      </c>
      <c r="D13" s="13" t="s">
        <v>10</v>
      </c>
      <c r="E13" s="43"/>
      <c r="F13" s="55">
        <v>5</v>
      </c>
      <c r="G13" s="43">
        <f>E13*F13</f>
        <v>0</v>
      </c>
      <c r="H13" s="43">
        <f>F13*G13</f>
        <v>0</v>
      </c>
    </row>
    <row r="14" spans="1:8" x14ac:dyDescent="0.25">
      <c r="A14" s="34" t="s">
        <v>11</v>
      </c>
      <c r="B14" s="34" t="s">
        <v>8</v>
      </c>
      <c r="C14" s="9" t="s">
        <v>12</v>
      </c>
      <c r="D14" s="13" t="s">
        <v>10</v>
      </c>
      <c r="E14" s="43"/>
      <c r="F14" s="55">
        <v>2</v>
      </c>
      <c r="G14" s="43">
        <f t="shared" ref="G14:H77" si="0">E14*F14</f>
        <v>0</v>
      </c>
      <c r="H14" s="43">
        <f t="shared" si="0"/>
        <v>0</v>
      </c>
    </row>
    <row r="15" spans="1:8" x14ac:dyDescent="0.25">
      <c r="A15" s="34" t="s">
        <v>13</v>
      </c>
      <c r="B15" s="34" t="s">
        <v>8</v>
      </c>
      <c r="C15" s="9" t="s">
        <v>14</v>
      </c>
      <c r="D15" s="13" t="s">
        <v>10</v>
      </c>
      <c r="E15" s="43"/>
      <c r="F15" s="55">
        <v>1</v>
      </c>
      <c r="G15" s="43">
        <f t="shared" si="0"/>
        <v>0</v>
      </c>
      <c r="H15" s="43">
        <f t="shared" si="0"/>
        <v>0</v>
      </c>
    </row>
    <row r="16" spans="1:8" x14ac:dyDescent="0.25">
      <c r="A16" s="34" t="s">
        <v>15</v>
      </c>
      <c r="B16" s="34" t="s">
        <v>8</v>
      </c>
      <c r="C16" s="9" t="s">
        <v>16</v>
      </c>
      <c r="D16" s="13" t="s">
        <v>10</v>
      </c>
      <c r="E16" s="43"/>
      <c r="F16" s="55">
        <v>2</v>
      </c>
      <c r="G16" s="43">
        <f t="shared" si="0"/>
        <v>0</v>
      </c>
      <c r="H16" s="43">
        <f t="shared" si="0"/>
        <v>0</v>
      </c>
    </row>
    <row r="17" spans="1:8" x14ac:dyDescent="0.25">
      <c r="A17" s="34" t="s">
        <v>17</v>
      </c>
      <c r="B17" s="34" t="s">
        <v>8</v>
      </c>
      <c r="C17" s="9" t="s">
        <v>18</v>
      </c>
      <c r="D17" s="13" t="s">
        <v>10</v>
      </c>
      <c r="E17" s="43"/>
      <c r="F17" s="55">
        <v>1</v>
      </c>
      <c r="G17" s="43">
        <f t="shared" si="0"/>
        <v>0</v>
      </c>
      <c r="H17" s="43">
        <f t="shared" si="0"/>
        <v>0</v>
      </c>
    </row>
    <row r="18" spans="1:8" x14ac:dyDescent="0.25">
      <c r="A18" s="34" t="s">
        <v>19</v>
      </c>
      <c r="B18" s="34" t="s">
        <v>8</v>
      </c>
      <c r="C18" s="9" t="s">
        <v>20</v>
      </c>
      <c r="D18" s="13" t="s">
        <v>10</v>
      </c>
      <c r="E18" s="43"/>
      <c r="F18" s="55">
        <v>1</v>
      </c>
      <c r="G18" s="43">
        <f t="shared" si="0"/>
        <v>0</v>
      </c>
      <c r="H18" s="43">
        <f t="shared" si="0"/>
        <v>0</v>
      </c>
    </row>
    <row r="19" spans="1:8" x14ac:dyDescent="0.25">
      <c r="A19" s="34"/>
      <c r="B19" s="47"/>
      <c r="C19" s="16" t="s">
        <v>21</v>
      </c>
      <c r="D19" s="17"/>
      <c r="E19" s="44"/>
      <c r="F19" s="55"/>
      <c r="G19" s="43"/>
      <c r="H19" s="43"/>
    </row>
    <row r="20" spans="1:8" x14ac:dyDescent="0.25">
      <c r="A20" s="34" t="s">
        <v>22</v>
      </c>
      <c r="B20" s="34" t="s">
        <v>8</v>
      </c>
      <c r="C20" s="9" t="s">
        <v>9</v>
      </c>
      <c r="D20" s="13" t="s">
        <v>10</v>
      </c>
      <c r="E20" s="44"/>
      <c r="F20" s="55">
        <v>2</v>
      </c>
      <c r="G20" s="43">
        <f t="shared" si="0"/>
        <v>0</v>
      </c>
      <c r="H20" s="43">
        <f t="shared" si="0"/>
        <v>0</v>
      </c>
    </row>
    <row r="21" spans="1:8" x14ac:dyDescent="0.25">
      <c r="A21" s="34" t="s">
        <v>23</v>
      </c>
      <c r="B21" s="34" t="s">
        <v>8</v>
      </c>
      <c r="C21" s="9" t="s">
        <v>12</v>
      </c>
      <c r="D21" s="13" t="s">
        <v>10</v>
      </c>
      <c r="E21" s="44"/>
      <c r="F21" s="55">
        <v>2</v>
      </c>
      <c r="G21" s="43">
        <f t="shared" si="0"/>
        <v>0</v>
      </c>
      <c r="H21" s="43">
        <f t="shared" si="0"/>
        <v>0</v>
      </c>
    </row>
    <row r="22" spans="1:8" x14ac:dyDescent="0.25">
      <c r="A22" s="34" t="s">
        <v>24</v>
      </c>
      <c r="B22" s="34" t="s">
        <v>8</v>
      </c>
      <c r="C22" s="9" t="s">
        <v>25</v>
      </c>
      <c r="D22" s="13" t="s">
        <v>10</v>
      </c>
      <c r="E22" s="44"/>
      <c r="F22" s="55">
        <v>5</v>
      </c>
      <c r="G22" s="43">
        <f t="shared" si="0"/>
        <v>0</v>
      </c>
      <c r="H22" s="43">
        <f t="shared" si="0"/>
        <v>0</v>
      </c>
    </row>
    <row r="23" spans="1:8" x14ac:dyDescent="0.25">
      <c r="A23" s="34"/>
      <c r="B23" s="47"/>
      <c r="C23" s="16" t="s">
        <v>26</v>
      </c>
      <c r="D23" s="17"/>
      <c r="E23" s="44"/>
      <c r="F23" s="55"/>
      <c r="G23" s="43"/>
      <c r="H23" s="43"/>
    </row>
    <row r="24" spans="1:8" x14ac:dyDescent="0.25">
      <c r="A24" s="34"/>
      <c r="B24" s="47"/>
      <c r="C24" s="18" t="s">
        <v>27</v>
      </c>
      <c r="D24" s="19"/>
      <c r="E24" s="44"/>
      <c r="F24" s="55"/>
      <c r="G24" s="43"/>
      <c r="H24" s="43"/>
    </row>
    <row r="25" spans="1:8" x14ac:dyDescent="0.25">
      <c r="A25" s="34" t="s">
        <v>28</v>
      </c>
      <c r="B25" s="34" t="s">
        <v>29</v>
      </c>
      <c r="C25" s="9" t="s">
        <v>30</v>
      </c>
      <c r="D25" s="13" t="s">
        <v>10</v>
      </c>
      <c r="E25" s="43"/>
      <c r="F25" s="55">
        <v>5</v>
      </c>
      <c r="G25" s="43">
        <f t="shared" si="0"/>
        <v>0</v>
      </c>
      <c r="H25" s="43">
        <f t="shared" si="0"/>
        <v>0</v>
      </c>
    </row>
    <row r="26" spans="1:8" x14ac:dyDescent="0.25">
      <c r="A26" s="34" t="s">
        <v>31</v>
      </c>
      <c r="B26" s="34" t="s">
        <v>29</v>
      </c>
      <c r="C26" s="9" t="s">
        <v>12</v>
      </c>
      <c r="D26" s="13" t="s">
        <v>10</v>
      </c>
      <c r="E26" s="44"/>
      <c r="F26" s="55">
        <v>2</v>
      </c>
      <c r="G26" s="43">
        <f t="shared" si="0"/>
        <v>0</v>
      </c>
      <c r="H26" s="43">
        <f t="shared" si="0"/>
        <v>0</v>
      </c>
    </row>
    <row r="27" spans="1:8" x14ac:dyDescent="0.25">
      <c r="A27" s="34" t="s">
        <v>32</v>
      </c>
      <c r="B27" s="34" t="s">
        <v>29</v>
      </c>
      <c r="C27" s="9" t="s">
        <v>33</v>
      </c>
      <c r="D27" s="13" t="s">
        <v>10</v>
      </c>
      <c r="E27" s="43"/>
      <c r="F27" s="55">
        <v>2</v>
      </c>
      <c r="G27" s="43">
        <f t="shared" si="0"/>
        <v>0</v>
      </c>
      <c r="H27" s="43">
        <f t="shared" si="0"/>
        <v>0</v>
      </c>
    </row>
    <row r="28" spans="1:8" x14ac:dyDescent="0.25">
      <c r="A28" s="34" t="s">
        <v>34</v>
      </c>
      <c r="B28" s="34" t="s">
        <v>29</v>
      </c>
      <c r="C28" s="9" t="s">
        <v>16</v>
      </c>
      <c r="D28" s="13" t="s">
        <v>10</v>
      </c>
      <c r="E28" s="44"/>
      <c r="F28" s="55">
        <v>5</v>
      </c>
      <c r="G28" s="43">
        <f t="shared" si="0"/>
        <v>0</v>
      </c>
      <c r="H28" s="43">
        <f t="shared" si="0"/>
        <v>0</v>
      </c>
    </row>
    <row r="29" spans="1:8" x14ac:dyDescent="0.25">
      <c r="A29" s="34" t="s">
        <v>35</v>
      </c>
      <c r="B29" s="34" t="s">
        <v>29</v>
      </c>
      <c r="C29" s="9" t="s">
        <v>18</v>
      </c>
      <c r="D29" s="13" t="s">
        <v>10</v>
      </c>
      <c r="E29" s="43"/>
      <c r="F29" s="55">
        <v>2</v>
      </c>
      <c r="G29" s="43">
        <f t="shared" si="0"/>
        <v>0</v>
      </c>
      <c r="H29" s="43">
        <f t="shared" si="0"/>
        <v>0</v>
      </c>
    </row>
    <row r="30" spans="1:8" x14ac:dyDescent="0.25">
      <c r="A30" s="34" t="s">
        <v>36</v>
      </c>
      <c r="B30" s="34" t="s">
        <v>29</v>
      </c>
      <c r="C30" s="9" t="s">
        <v>20</v>
      </c>
      <c r="D30" s="13" t="s">
        <v>10</v>
      </c>
      <c r="E30" s="44"/>
      <c r="F30" s="55">
        <v>1</v>
      </c>
      <c r="G30" s="43">
        <f t="shared" si="0"/>
        <v>0</v>
      </c>
      <c r="H30" s="43">
        <f t="shared" si="0"/>
        <v>0</v>
      </c>
    </row>
    <row r="31" spans="1:8" x14ac:dyDescent="0.25">
      <c r="A31" s="34"/>
      <c r="B31" s="47"/>
      <c r="C31" s="18" t="s">
        <v>37</v>
      </c>
      <c r="D31" s="19"/>
      <c r="E31" s="43"/>
      <c r="F31" s="55">
        <v>0</v>
      </c>
      <c r="G31" s="43">
        <f t="shared" si="0"/>
        <v>0</v>
      </c>
      <c r="H31" s="43">
        <f t="shared" si="0"/>
        <v>0</v>
      </c>
    </row>
    <row r="32" spans="1:8" x14ac:dyDescent="0.25">
      <c r="A32" s="34" t="s">
        <v>38</v>
      </c>
      <c r="B32" s="34" t="s">
        <v>29</v>
      </c>
      <c r="C32" s="9" t="s">
        <v>30</v>
      </c>
      <c r="D32" s="13" t="s">
        <v>10</v>
      </c>
      <c r="E32" s="43"/>
      <c r="F32" s="55">
        <v>3</v>
      </c>
      <c r="G32" s="43">
        <f t="shared" si="0"/>
        <v>0</v>
      </c>
      <c r="H32" s="43">
        <f t="shared" si="0"/>
        <v>0</v>
      </c>
    </row>
    <row r="33" spans="1:8" x14ac:dyDescent="0.25">
      <c r="A33" s="34" t="s">
        <v>39</v>
      </c>
      <c r="B33" s="34" t="s">
        <v>29</v>
      </c>
      <c r="C33" s="9" t="s">
        <v>12</v>
      </c>
      <c r="D33" s="13" t="s">
        <v>10</v>
      </c>
      <c r="E33" s="43"/>
      <c r="F33" s="55">
        <v>2</v>
      </c>
      <c r="G33" s="43">
        <f t="shared" si="0"/>
        <v>0</v>
      </c>
      <c r="H33" s="43">
        <f t="shared" si="0"/>
        <v>0</v>
      </c>
    </row>
    <row r="34" spans="1:8" x14ac:dyDescent="0.25">
      <c r="A34" s="34" t="s">
        <v>40</v>
      </c>
      <c r="B34" s="34" t="s">
        <v>29</v>
      </c>
      <c r="C34" s="9" t="s">
        <v>33</v>
      </c>
      <c r="D34" s="13" t="s">
        <v>10</v>
      </c>
      <c r="E34" s="43"/>
      <c r="F34" s="55">
        <v>1</v>
      </c>
      <c r="G34" s="43">
        <f t="shared" si="0"/>
        <v>0</v>
      </c>
      <c r="H34" s="43">
        <f t="shared" si="0"/>
        <v>0</v>
      </c>
    </row>
    <row r="35" spans="1:8" x14ac:dyDescent="0.25">
      <c r="A35" s="34" t="s">
        <v>41</v>
      </c>
      <c r="B35" s="34" t="s">
        <v>29</v>
      </c>
      <c r="C35" s="9" t="s">
        <v>16</v>
      </c>
      <c r="D35" s="13" t="s">
        <v>10</v>
      </c>
      <c r="E35" s="43"/>
      <c r="F35" s="55">
        <v>1</v>
      </c>
      <c r="G35" s="43">
        <f t="shared" si="0"/>
        <v>0</v>
      </c>
      <c r="H35" s="43">
        <f t="shared" si="0"/>
        <v>0</v>
      </c>
    </row>
    <row r="36" spans="1:8" x14ac:dyDescent="0.25">
      <c r="A36" s="34"/>
      <c r="B36" s="47"/>
      <c r="C36" s="16" t="s">
        <v>42</v>
      </c>
      <c r="D36" s="17"/>
      <c r="E36" s="43"/>
      <c r="F36" s="55"/>
      <c r="G36" s="43"/>
      <c r="H36" s="43"/>
    </row>
    <row r="37" spans="1:8" x14ac:dyDescent="0.25">
      <c r="A37" s="34"/>
      <c r="B37" s="47"/>
      <c r="C37" s="18" t="s">
        <v>43</v>
      </c>
      <c r="D37" s="19"/>
      <c r="E37" s="43"/>
      <c r="F37" s="55"/>
      <c r="G37" s="43"/>
      <c r="H37" s="43"/>
    </row>
    <row r="38" spans="1:8" x14ac:dyDescent="0.25">
      <c r="A38" s="34" t="s">
        <v>44</v>
      </c>
      <c r="B38" s="34" t="s">
        <v>29</v>
      </c>
      <c r="C38" s="9" t="s">
        <v>45</v>
      </c>
      <c r="D38" s="13" t="s">
        <v>10</v>
      </c>
      <c r="E38" s="43"/>
      <c r="F38" s="55">
        <v>2</v>
      </c>
      <c r="G38" s="43">
        <f t="shared" si="0"/>
        <v>0</v>
      </c>
      <c r="H38" s="43">
        <f t="shared" si="0"/>
        <v>0</v>
      </c>
    </row>
    <row r="39" spans="1:8" x14ac:dyDescent="0.25">
      <c r="A39" s="34" t="s">
        <v>46</v>
      </c>
      <c r="B39" s="34" t="s">
        <v>29</v>
      </c>
      <c r="C39" s="9" t="s">
        <v>47</v>
      </c>
      <c r="D39" s="13" t="s">
        <v>10</v>
      </c>
      <c r="E39" s="43"/>
      <c r="F39" s="55">
        <v>2</v>
      </c>
      <c r="G39" s="43">
        <f t="shared" si="0"/>
        <v>0</v>
      </c>
      <c r="H39" s="43">
        <f t="shared" si="0"/>
        <v>0</v>
      </c>
    </row>
    <row r="40" spans="1:8" x14ac:dyDescent="0.25">
      <c r="A40" s="34"/>
      <c r="B40" s="47"/>
      <c r="C40" s="16" t="s">
        <v>48</v>
      </c>
      <c r="D40" s="17"/>
      <c r="E40" s="43"/>
      <c r="F40" s="55"/>
      <c r="G40" s="43"/>
      <c r="H40" s="43"/>
    </row>
    <row r="41" spans="1:8" x14ac:dyDescent="0.25">
      <c r="A41" s="34"/>
      <c r="B41" s="47"/>
      <c r="C41" s="18" t="s">
        <v>49</v>
      </c>
      <c r="D41" s="19"/>
      <c r="E41" s="43"/>
      <c r="F41" s="55">
        <v>0</v>
      </c>
      <c r="G41" s="43">
        <f t="shared" si="0"/>
        <v>0</v>
      </c>
      <c r="H41" s="43">
        <f t="shared" si="0"/>
        <v>0</v>
      </c>
    </row>
    <row r="42" spans="1:8" x14ac:dyDescent="0.25">
      <c r="A42" s="34" t="s">
        <v>50</v>
      </c>
      <c r="B42" s="34" t="s">
        <v>29</v>
      </c>
      <c r="C42" s="9" t="s">
        <v>51</v>
      </c>
      <c r="D42" s="13" t="s">
        <v>10</v>
      </c>
      <c r="E42" s="43"/>
      <c r="F42" s="55">
        <v>1</v>
      </c>
      <c r="G42" s="43">
        <f t="shared" si="0"/>
        <v>0</v>
      </c>
      <c r="H42" s="43">
        <f t="shared" si="0"/>
        <v>0</v>
      </c>
    </row>
    <row r="43" spans="1:8" x14ac:dyDescent="0.25">
      <c r="A43" s="34"/>
      <c r="B43" s="47"/>
      <c r="C43" s="18" t="s">
        <v>52</v>
      </c>
      <c r="D43" s="19"/>
      <c r="E43" s="43"/>
      <c r="F43" s="55"/>
      <c r="G43" s="43"/>
      <c r="H43" s="43"/>
    </row>
    <row r="44" spans="1:8" x14ac:dyDescent="0.25">
      <c r="A44" s="34" t="s">
        <v>53</v>
      </c>
      <c r="B44" s="34" t="s">
        <v>29</v>
      </c>
      <c r="C44" s="14" t="s">
        <v>54</v>
      </c>
      <c r="D44" s="15" t="s">
        <v>10</v>
      </c>
      <c r="E44" s="43"/>
      <c r="F44" s="55">
        <v>2</v>
      </c>
      <c r="G44" s="43">
        <f t="shared" si="0"/>
        <v>0</v>
      </c>
      <c r="H44" s="43">
        <f t="shared" si="0"/>
        <v>0</v>
      </c>
    </row>
    <row r="45" spans="1:8" x14ac:dyDescent="0.25">
      <c r="A45" s="34" t="s">
        <v>55</v>
      </c>
      <c r="B45" s="34" t="s">
        <v>29</v>
      </c>
      <c r="C45" s="9" t="s">
        <v>56</v>
      </c>
      <c r="D45" s="15" t="s">
        <v>10</v>
      </c>
      <c r="E45" s="43"/>
      <c r="F45" s="55">
        <v>2</v>
      </c>
      <c r="G45" s="43">
        <f t="shared" si="0"/>
        <v>0</v>
      </c>
      <c r="H45" s="43">
        <f t="shared" si="0"/>
        <v>0</v>
      </c>
    </row>
    <row r="46" spans="1:8" x14ac:dyDescent="0.25">
      <c r="A46" s="34" t="s">
        <v>57</v>
      </c>
      <c r="B46" s="34" t="s">
        <v>29</v>
      </c>
      <c r="C46" s="14" t="s">
        <v>58</v>
      </c>
      <c r="D46" s="15" t="s">
        <v>10</v>
      </c>
      <c r="E46" s="43"/>
      <c r="F46" s="55">
        <v>2</v>
      </c>
      <c r="G46" s="43">
        <f t="shared" si="0"/>
        <v>0</v>
      </c>
      <c r="H46" s="43">
        <f t="shared" si="0"/>
        <v>0</v>
      </c>
    </row>
    <row r="47" spans="1:8" x14ac:dyDescent="0.25">
      <c r="A47" s="34"/>
      <c r="B47" s="47"/>
      <c r="C47" s="18" t="s">
        <v>59</v>
      </c>
      <c r="D47" s="19"/>
      <c r="E47" s="43"/>
      <c r="F47" s="55"/>
      <c r="G47" s="43"/>
      <c r="H47" s="43"/>
    </row>
    <row r="48" spans="1:8" x14ac:dyDescent="0.25">
      <c r="A48" s="34" t="s">
        <v>60</v>
      </c>
      <c r="B48" s="34" t="s">
        <v>29</v>
      </c>
      <c r="C48" s="9" t="s">
        <v>30</v>
      </c>
      <c r="D48" s="15" t="s">
        <v>10</v>
      </c>
      <c r="E48" s="43"/>
      <c r="F48" s="55">
        <v>1</v>
      </c>
      <c r="G48" s="43">
        <f t="shared" si="0"/>
        <v>0</v>
      </c>
      <c r="H48" s="43">
        <f t="shared" si="0"/>
        <v>0</v>
      </c>
    </row>
    <row r="49" spans="1:8" x14ac:dyDescent="0.25">
      <c r="A49" s="34"/>
      <c r="B49" s="34"/>
      <c r="C49" s="20" t="s">
        <v>61</v>
      </c>
      <c r="D49" s="21"/>
      <c r="E49" s="43"/>
      <c r="F49" s="55"/>
      <c r="G49" s="43"/>
      <c r="H49" s="43"/>
    </row>
    <row r="50" spans="1:8" x14ac:dyDescent="0.25">
      <c r="A50" s="34"/>
      <c r="B50" s="34"/>
      <c r="C50" s="20" t="s">
        <v>62</v>
      </c>
      <c r="D50" s="17"/>
      <c r="E50" s="44"/>
      <c r="F50" s="55"/>
      <c r="G50" s="43"/>
      <c r="H50" s="43"/>
    </row>
    <row r="51" spans="1:8" x14ac:dyDescent="0.25">
      <c r="A51" s="34" t="s">
        <v>63</v>
      </c>
      <c r="B51" s="34" t="s">
        <v>8</v>
      </c>
      <c r="C51" s="9" t="s">
        <v>64</v>
      </c>
      <c r="D51" s="15" t="s">
        <v>10</v>
      </c>
      <c r="E51" s="44"/>
      <c r="F51" s="55">
        <v>2</v>
      </c>
      <c r="G51" s="43">
        <f t="shared" si="0"/>
        <v>0</v>
      </c>
      <c r="H51" s="43">
        <f t="shared" si="0"/>
        <v>0</v>
      </c>
    </row>
    <row r="52" spans="1:8" x14ac:dyDescent="0.25">
      <c r="A52" s="34" t="s">
        <v>65</v>
      </c>
      <c r="B52" s="34" t="s">
        <v>8</v>
      </c>
      <c r="C52" s="9" t="s">
        <v>66</v>
      </c>
      <c r="D52" s="15" t="s">
        <v>10</v>
      </c>
      <c r="E52" s="43"/>
      <c r="F52" s="55">
        <v>10</v>
      </c>
      <c r="G52" s="43">
        <f t="shared" si="0"/>
        <v>0</v>
      </c>
      <c r="H52" s="43">
        <f t="shared" si="0"/>
        <v>0</v>
      </c>
    </row>
    <row r="53" spans="1:8" x14ac:dyDescent="0.25">
      <c r="A53" s="34" t="s">
        <v>67</v>
      </c>
      <c r="B53" s="34" t="s">
        <v>8</v>
      </c>
      <c r="C53" s="9" t="s">
        <v>68</v>
      </c>
      <c r="D53" s="15" t="s">
        <v>10</v>
      </c>
      <c r="E53" s="44"/>
      <c r="F53" s="55">
        <v>2</v>
      </c>
      <c r="G53" s="43">
        <f t="shared" si="0"/>
        <v>0</v>
      </c>
      <c r="H53" s="43">
        <f t="shared" si="0"/>
        <v>0</v>
      </c>
    </row>
    <row r="54" spans="1:8" x14ac:dyDescent="0.25">
      <c r="A54" s="34" t="s">
        <v>69</v>
      </c>
      <c r="B54" s="34" t="s">
        <v>8</v>
      </c>
      <c r="C54" s="9" t="s">
        <v>70</v>
      </c>
      <c r="D54" s="15" t="s">
        <v>10</v>
      </c>
      <c r="E54" s="43"/>
      <c r="F54" s="55">
        <v>2</v>
      </c>
      <c r="G54" s="43">
        <f t="shared" si="0"/>
        <v>0</v>
      </c>
      <c r="H54" s="43">
        <f t="shared" si="0"/>
        <v>0</v>
      </c>
    </row>
    <row r="55" spans="1:8" x14ac:dyDescent="0.25">
      <c r="A55" s="34"/>
      <c r="B55" s="34"/>
      <c r="C55" s="20" t="s">
        <v>71</v>
      </c>
      <c r="D55" s="15"/>
      <c r="E55" s="43"/>
      <c r="F55" s="55"/>
      <c r="G55" s="43"/>
      <c r="H55" s="43"/>
    </row>
    <row r="56" spans="1:8" x14ac:dyDescent="0.25">
      <c r="A56" s="34" t="s">
        <v>72</v>
      </c>
      <c r="B56" s="34" t="s">
        <v>8</v>
      </c>
      <c r="C56" s="9" t="s">
        <v>64</v>
      </c>
      <c r="D56" s="15" t="s">
        <v>10</v>
      </c>
      <c r="E56" s="43"/>
      <c r="F56" s="55">
        <v>10</v>
      </c>
      <c r="G56" s="43">
        <f t="shared" si="0"/>
        <v>0</v>
      </c>
      <c r="H56" s="43">
        <f t="shared" si="0"/>
        <v>0</v>
      </c>
    </row>
    <row r="57" spans="1:8" x14ac:dyDescent="0.25">
      <c r="A57" s="34" t="s">
        <v>73</v>
      </c>
      <c r="B57" s="34" t="s">
        <v>8</v>
      </c>
      <c r="C57" s="9" t="s">
        <v>66</v>
      </c>
      <c r="D57" s="15" t="s">
        <v>10</v>
      </c>
      <c r="E57" s="43"/>
      <c r="F57" s="55">
        <v>10</v>
      </c>
      <c r="G57" s="43">
        <f t="shared" si="0"/>
        <v>0</v>
      </c>
      <c r="H57" s="43">
        <f t="shared" si="0"/>
        <v>0</v>
      </c>
    </row>
    <row r="58" spans="1:8" x14ac:dyDescent="0.25">
      <c r="A58" s="34" t="s">
        <v>74</v>
      </c>
      <c r="B58" s="34" t="s">
        <v>8</v>
      </c>
      <c r="C58" s="9" t="s">
        <v>68</v>
      </c>
      <c r="D58" s="15" t="s">
        <v>10</v>
      </c>
      <c r="E58" s="43"/>
      <c r="F58" s="55">
        <v>1</v>
      </c>
      <c r="G58" s="43">
        <f t="shared" si="0"/>
        <v>0</v>
      </c>
      <c r="H58" s="43">
        <f t="shared" si="0"/>
        <v>0</v>
      </c>
    </row>
    <row r="59" spans="1:8" x14ac:dyDescent="0.25">
      <c r="A59" s="34" t="s">
        <v>75</v>
      </c>
      <c r="B59" s="34" t="s">
        <v>8</v>
      </c>
      <c r="C59" s="9" t="s">
        <v>70</v>
      </c>
      <c r="D59" s="15" t="s">
        <v>10</v>
      </c>
      <c r="E59" s="43"/>
      <c r="F59" s="55">
        <v>2</v>
      </c>
      <c r="G59" s="43">
        <f t="shared" si="0"/>
        <v>0</v>
      </c>
      <c r="H59" s="43">
        <f t="shared" si="0"/>
        <v>0</v>
      </c>
    </row>
    <row r="60" spans="1:8" x14ac:dyDescent="0.25">
      <c r="A60" s="34"/>
      <c r="B60" s="34"/>
      <c r="C60" s="20" t="s">
        <v>76</v>
      </c>
      <c r="D60" s="15"/>
      <c r="E60" s="43"/>
      <c r="F60" s="55"/>
      <c r="G60" s="43"/>
      <c r="H60" s="43"/>
    </row>
    <row r="61" spans="1:8" x14ac:dyDescent="0.25">
      <c r="A61" s="34" t="s">
        <v>77</v>
      </c>
      <c r="B61" s="34" t="s">
        <v>8</v>
      </c>
      <c r="C61" s="9" t="s">
        <v>70</v>
      </c>
      <c r="D61" s="15" t="s">
        <v>10</v>
      </c>
      <c r="E61" s="43"/>
      <c r="F61" s="55">
        <v>2</v>
      </c>
      <c r="G61" s="43">
        <f t="shared" si="0"/>
        <v>0</v>
      </c>
      <c r="H61" s="43">
        <f t="shared" si="0"/>
        <v>0</v>
      </c>
    </row>
    <row r="62" spans="1:8" x14ac:dyDescent="0.25">
      <c r="A62" s="34" t="s">
        <v>78</v>
      </c>
      <c r="B62" s="34" t="s">
        <v>8</v>
      </c>
      <c r="C62" s="9" t="s">
        <v>66</v>
      </c>
      <c r="D62" s="15" t="s">
        <v>10</v>
      </c>
      <c r="E62" s="43"/>
      <c r="F62" s="55">
        <v>2</v>
      </c>
      <c r="G62" s="43">
        <f t="shared" si="0"/>
        <v>0</v>
      </c>
      <c r="H62" s="43">
        <f t="shared" si="0"/>
        <v>0</v>
      </c>
    </row>
    <row r="63" spans="1:8" x14ac:dyDescent="0.25">
      <c r="A63" s="34" t="s">
        <v>79</v>
      </c>
      <c r="B63" s="34" t="s">
        <v>8</v>
      </c>
      <c r="C63" s="9" t="s">
        <v>68</v>
      </c>
      <c r="D63" s="15" t="s">
        <v>10</v>
      </c>
      <c r="E63" s="43"/>
      <c r="F63" s="55">
        <v>1</v>
      </c>
      <c r="G63" s="43">
        <f t="shared" si="0"/>
        <v>0</v>
      </c>
      <c r="H63" s="43">
        <f t="shared" si="0"/>
        <v>0</v>
      </c>
    </row>
    <row r="64" spans="1:8" x14ac:dyDescent="0.25">
      <c r="A64" s="34"/>
      <c r="B64" s="47"/>
      <c r="C64" s="16" t="s">
        <v>80</v>
      </c>
      <c r="D64" s="17"/>
      <c r="E64" s="44"/>
      <c r="F64" s="55"/>
      <c r="G64" s="43"/>
      <c r="H64" s="43"/>
    </row>
    <row r="65" spans="1:8" x14ac:dyDescent="0.25">
      <c r="A65" s="34"/>
      <c r="B65" s="47"/>
      <c r="C65" s="18" t="s">
        <v>81</v>
      </c>
      <c r="D65" s="15"/>
      <c r="E65" s="44"/>
      <c r="F65" s="55"/>
      <c r="G65" s="43"/>
      <c r="H65" s="43"/>
    </row>
    <row r="66" spans="1:8" x14ac:dyDescent="0.25">
      <c r="A66" s="34" t="s">
        <v>82</v>
      </c>
      <c r="B66" s="47" t="s">
        <v>29</v>
      </c>
      <c r="C66" s="14" t="s">
        <v>83</v>
      </c>
      <c r="D66" s="15" t="s">
        <v>10</v>
      </c>
      <c r="E66" s="44"/>
      <c r="F66" s="55">
        <v>3</v>
      </c>
      <c r="G66" s="43">
        <f t="shared" si="0"/>
        <v>0</v>
      </c>
      <c r="H66" s="43">
        <f t="shared" si="0"/>
        <v>0</v>
      </c>
    </row>
    <row r="67" spans="1:8" x14ac:dyDescent="0.25">
      <c r="A67" s="34" t="s">
        <v>84</v>
      </c>
      <c r="B67" s="47" t="s">
        <v>29</v>
      </c>
      <c r="C67" s="14" t="s">
        <v>85</v>
      </c>
      <c r="D67" s="15" t="s">
        <v>10</v>
      </c>
      <c r="E67" s="44"/>
      <c r="F67" s="55">
        <v>2</v>
      </c>
      <c r="G67" s="43">
        <f t="shared" si="0"/>
        <v>0</v>
      </c>
      <c r="H67" s="43">
        <f t="shared" si="0"/>
        <v>0</v>
      </c>
    </row>
    <row r="68" spans="1:8" x14ac:dyDescent="0.25">
      <c r="A68" s="34" t="s">
        <v>86</v>
      </c>
      <c r="B68" s="47" t="s">
        <v>29</v>
      </c>
      <c r="C68" s="14" t="s">
        <v>87</v>
      </c>
      <c r="D68" s="15" t="s">
        <v>10</v>
      </c>
      <c r="E68" s="44"/>
      <c r="F68" s="55">
        <v>1</v>
      </c>
      <c r="G68" s="43">
        <f t="shared" si="0"/>
        <v>0</v>
      </c>
      <c r="H68" s="43">
        <f t="shared" si="0"/>
        <v>0</v>
      </c>
    </row>
    <row r="69" spans="1:8" x14ac:dyDescent="0.25">
      <c r="A69" s="34" t="s">
        <v>88</v>
      </c>
      <c r="B69" s="47" t="s">
        <v>29</v>
      </c>
      <c r="C69" s="14" t="s">
        <v>89</v>
      </c>
      <c r="D69" s="15" t="s">
        <v>10</v>
      </c>
      <c r="E69" s="44"/>
      <c r="F69" s="55">
        <v>1</v>
      </c>
      <c r="G69" s="43">
        <f t="shared" si="0"/>
        <v>0</v>
      </c>
      <c r="H69" s="43">
        <f t="shared" si="0"/>
        <v>0</v>
      </c>
    </row>
    <row r="70" spans="1:8" x14ac:dyDescent="0.25">
      <c r="A70" s="34" t="s">
        <v>90</v>
      </c>
      <c r="B70" s="47" t="s">
        <v>29</v>
      </c>
      <c r="C70" s="14" t="s">
        <v>91</v>
      </c>
      <c r="D70" s="15" t="s">
        <v>10</v>
      </c>
      <c r="E70" s="44"/>
      <c r="F70" s="55">
        <v>1</v>
      </c>
      <c r="G70" s="43">
        <f t="shared" si="0"/>
        <v>0</v>
      </c>
      <c r="H70" s="43">
        <f t="shared" si="0"/>
        <v>0</v>
      </c>
    </row>
    <row r="71" spans="1:8" x14ac:dyDescent="0.25">
      <c r="A71" s="34"/>
      <c r="B71" s="47"/>
      <c r="C71" s="18" t="s">
        <v>92</v>
      </c>
      <c r="D71" s="15"/>
      <c r="E71" s="44"/>
      <c r="F71" s="55"/>
      <c r="G71" s="43"/>
      <c r="H71" s="43"/>
    </row>
    <row r="72" spans="1:8" x14ac:dyDescent="0.25">
      <c r="A72" s="34" t="s">
        <v>93</v>
      </c>
      <c r="B72" s="47" t="s">
        <v>29</v>
      </c>
      <c r="C72" s="9" t="s">
        <v>94</v>
      </c>
      <c r="D72" s="15" t="s">
        <v>10</v>
      </c>
      <c r="E72" s="44"/>
      <c r="F72" s="55">
        <v>2</v>
      </c>
      <c r="G72" s="43">
        <f t="shared" si="0"/>
        <v>0</v>
      </c>
      <c r="H72" s="43">
        <f t="shared" si="0"/>
        <v>0</v>
      </c>
    </row>
    <row r="73" spans="1:8" x14ac:dyDescent="0.25">
      <c r="A73" s="34" t="s">
        <v>95</v>
      </c>
      <c r="B73" s="47" t="s">
        <v>29</v>
      </c>
      <c r="C73" s="9" t="s">
        <v>96</v>
      </c>
      <c r="D73" s="15" t="s">
        <v>10</v>
      </c>
      <c r="E73" s="44"/>
      <c r="F73" s="55">
        <v>1</v>
      </c>
      <c r="G73" s="43">
        <f t="shared" si="0"/>
        <v>0</v>
      </c>
      <c r="H73" s="43">
        <f t="shared" si="0"/>
        <v>0</v>
      </c>
    </row>
    <row r="74" spans="1:8" x14ac:dyDescent="0.25">
      <c r="A74" s="34"/>
      <c r="B74" s="34"/>
      <c r="C74" s="22" t="s">
        <v>97</v>
      </c>
      <c r="D74" s="15"/>
      <c r="E74" s="44"/>
      <c r="F74" s="55"/>
      <c r="G74" s="43"/>
      <c r="H74" s="43"/>
    </row>
    <row r="75" spans="1:8" x14ac:dyDescent="0.25">
      <c r="A75" s="34" t="s">
        <v>98</v>
      </c>
      <c r="B75" s="47" t="s">
        <v>29</v>
      </c>
      <c r="C75" s="9" t="s">
        <v>99</v>
      </c>
      <c r="D75" s="15" t="s">
        <v>10</v>
      </c>
      <c r="E75" s="44"/>
      <c r="F75" s="55">
        <v>2</v>
      </c>
      <c r="G75" s="43">
        <f t="shared" si="0"/>
        <v>0</v>
      </c>
      <c r="H75" s="43">
        <f t="shared" si="0"/>
        <v>0</v>
      </c>
    </row>
    <row r="76" spans="1:8" x14ac:dyDescent="0.25">
      <c r="A76" s="34" t="s">
        <v>100</v>
      </c>
      <c r="B76" s="47" t="s">
        <v>29</v>
      </c>
      <c r="C76" s="9" t="s">
        <v>101</v>
      </c>
      <c r="D76" s="15" t="s">
        <v>10</v>
      </c>
      <c r="E76" s="44"/>
      <c r="F76" s="55">
        <v>1</v>
      </c>
      <c r="G76" s="43">
        <f t="shared" si="0"/>
        <v>0</v>
      </c>
      <c r="H76" s="43">
        <f t="shared" si="0"/>
        <v>0</v>
      </c>
    </row>
    <row r="77" spans="1:8" x14ac:dyDescent="0.25">
      <c r="A77" s="34" t="s">
        <v>102</v>
      </c>
      <c r="B77" s="47" t="s">
        <v>29</v>
      </c>
      <c r="C77" s="9" t="s">
        <v>103</v>
      </c>
      <c r="D77" s="15" t="s">
        <v>10</v>
      </c>
      <c r="E77" s="44"/>
      <c r="F77" s="55">
        <v>1</v>
      </c>
      <c r="G77" s="43">
        <f t="shared" si="0"/>
        <v>0</v>
      </c>
      <c r="H77" s="43">
        <f t="shared" si="0"/>
        <v>0</v>
      </c>
    </row>
    <row r="78" spans="1:8" x14ac:dyDescent="0.25">
      <c r="A78" s="34"/>
      <c r="B78" s="34"/>
      <c r="C78" s="9"/>
      <c r="D78" s="13"/>
      <c r="E78" s="43"/>
      <c r="F78" s="55">
        <v>0</v>
      </c>
      <c r="G78" s="43">
        <f t="shared" ref="G78:H140" si="1">E78*F78</f>
        <v>0</v>
      </c>
      <c r="H78" s="43">
        <f t="shared" si="1"/>
        <v>0</v>
      </c>
    </row>
    <row r="79" spans="1:8" ht="18" x14ac:dyDescent="0.25">
      <c r="A79" s="34"/>
      <c r="B79" s="34"/>
      <c r="C79" s="8" t="s">
        <v>104</v>
      </c>
      <c r="D79" s="15"/>
      <c r="E79" s="44"/>
      <c r="F79" s="55"/>
      <c r="G79" s="43"/>
      <c r="H79" s="43"/>
    </row>
    <row r="80" spans="1:8" x14ac:dyDescent="0.25">
      <c r="A80" s="34"/>
      <c r="B80" s="34"/>
      <c r="C80" s="9"/>
      <c r="D80" s="15"/>
      <c r="E80" s="44"/>
      <c r="F80" s="55"/>
      <c r="G80" s="43"/>
      <c r="H80" s="43"/>
    </row>
    <row r="81" spans="1:8" x14ac:dyDescent="0.25">
      <c r="A81" s="34"/>
      <c r="B81" s="34"/>
      <c r="C81" s="20" t="s">
        <v>105</v>
      </c>
      <c r="D81" s="15"/>
      <c r="E81" s="44"/>
      <c r="F81" s="55"/>
      <c r="G81" s="43"/>
      <c r="H81" s="43"/>
    </row>
    <row r="82" spans="1:8" x14ac:dyDescent="0.25">
      <c r="A82" s="34"/>
      <c r="B82" s="34"/>
      <c r="C82" s="20" t="s">
        <v>106</v>
      </c>
      <c r="D82" s="15"/>
      <c r="E82" s="44"/>
      <c r="F82" s="55"/>
      <c r="G82" s="43"/>
      <c r="H82" s="43"/>
    </row>
    <row r="83" spans="1:8" x14ac:dyDescent="0.25">
      <c r="A83" s="34" t="s">
        <v>107</v>
      </c>
      <c r="B83" s="34" t="s">
        <v>8</v>
      </c>
      <c r="C83" s="9" t="s">
        <v>30</v>
      </c>
      <c r="D83" s="15" t="s">
        <v>10</v>
      </c>
      <c r="E83" s="44"/>
      <c r="F83" s="55">
        <v>3</v>
      </c>
      <c r="G83" s="43">
        <f t="shared" si="1"/>
        <v>0</v>
      </c>
      <c r="H83" s="43">
        <f t="shared" si="1"/>
        <v>0</v>
      </c>
    </row>
    <row r="84" spans="1:8" x14ac:dyDescent="0.25">
      <c r="A84" s="34" t="s">
        <v>108</v>
      </c>
      <c r="B84" s="34" t="s">
        <v>8</v>
      </c>
      <c r="C84" s="9" t="s">
        <v>12</v>
      </c>
      <c r="D84" s="15" t="s">
        <v>10</v>
      </c>
      <c r="E84" s="44"/>
      <c r="F84" s="55">
        <v>2</v>
      </c>
      <c r="G84" s="43">
        <f t="shared" si="1"/>
        <v>0</v>
      </c>
      <c r="H84" s="43">
        <f t="shared" si="1"/>
        <v>0</v>
      </c>
    </row>
    <row r="85" spans="1:8" x14ac:dyDescent="0.25">
      <c r="A85" s="34" t="s">
        <v>109</v>
      </c>
      <c r="B85" s="34" t="s">
        <v>8</v>
      </c>
      <c r="C85" s="9" t="s">
        <v>33</v>
      </c>
      <c r="D85" s="15" t="s">
        <v>10</v>
      </c>
      <c r="E85" s="44"/>
      <c r="F85" s="55">
        <v>2</v>
      </c>
      <c r="G85" s="43">
        <f t="shared" si="1"/>
        <v>0</v>
      </c>
      <c r="H85" s="43">
        <f t="shared" si="1"/>
        <v>0</v>
      </c>
    </row>
    <row r="86" spans="1:8" x14ac:dyDescent="0.25">
      <c r="A86" s="34"/>
      <c r="B86" s="34"/>
      <c r="C86" s="9"/>
      <c r="D86" s="15"/>
      <c r="E86" s="44"/>
      <c r="F86" s="55"/>
      <c r="G86" s="43"/>
      <c r="H86" s="43"/>
    </row>
    <row r="87" spans="1:8" x14ac:dyDescent="0.25">
      <c r="A87" s="34"/>
      <c r="B87" s="34"/>
      <c r="C87" s="20" t="s">
        <v>110</v>
      </c>
      <c r="D87" s="15"/>
      <c r="E87" s="44"/>
      <c r="F87" s="55"/>
      <c r="G87" s="43"/>
      <c r="H87" s="43"/>
    </row>
    <row r="88" spans="1:8" x14ac:dyDescent="0.25">
      <c r="A88" s="34" t="s">
        <v>111</v>
      </c>
      <c r="B88" s="34" t="s">
        <v>8</v>
      </c>
      <c r="C88" s="9" t="s">
        <v>30</v>
      </c>
      <c r="D88" s="15" t="s">
        <v>10</v>
      </c>
      <c r="E88" s="44"/>
      <c r="F88" s="55">
        <v>3</v>
      </c>
      <c r="G88" s="43">
        <f t="shared" si="1"/>
        <v>0</v>
      </c>
      <c r="H88" s="43">
        <f t="shared" si="1"/>
        <v>0</v>
      </c>
    </row>
    <row r="89" spans="1:8" x14ac:dyDescent="0.25">
      <c r="A89" s="34" t="s">
        <v>112</v>
      </c>
      <c r="B89" s="34" t="s">
        <v>8</v>
      </c>
      <c r="C89" s="9" t="s">
        <v>12</v>
      </c>
      <c r="D89" s="15" t="s">
        <v>10</v>
      </c>
      <c r="E89" s="44"/>
      <c r="F89" s="55">
        <v>2</v>
      </c>
      <c r="G89" s="43">
        <f t="shared" si="1"/>
        <v>0</v>
      </c>
      <c r="H89" s="43">
        <f t="shared" si="1"/>
        <v>0</v>
      </c>
    </row>
    <row r="90" spans="1:8" x14ac:dyDescent="0.25">
      <c r="A90" s="34" t="s">
        <v>113</v>
      </c>
      <c r="B90" s="34" t="s">
        <v>8</v>
      </c>
      <c r="C90" s="9" t="s">
        <v>33</v>
      </c>
      <c r="D90" s="15" t="s">
        <v>10</v>
      </c>
      <c r="E90" s="44"/>
      <c r="F90" s="55">
        <v>2</v>
      </c>
      <c r="G90" s="43">
        <f t="shared" si="1"/>
        <v>0</v>
      </c>
      <c r="H90" s="43">
        <f t="shared" si="1"/>
        <v>0</v>
      </c>
    </row>
    <row r="91" spans="1:8" x14ac:dyDescent="0.25">
      <c r="A91" s="34"/>
      <c r="B91" s="34"/>
      <c r="C91" s="9"/>
      <c r="D91" s="15"/>
      <c r="E91" s="44"/>
      <c r="F91" s="55"/>
      <c r="G91" s="43"/>
      <c r="H91" s="43"/>
    </row>
    <row r="92" spans="1:8" x14ac:dyDescent="0.25">
      <c r="A92" s="34"/>
      <c r="B92" s="34"/>
      <c r="C92" s="20" t="s">
        <v>114</v>
      </c>
      <c r="D92" s="15"/>
      <c r="E92" s="44"/>
      <c r="F92" s="55"/>
      <c r="G92" s="43"/>
      <c r="H92" s="43"/>
    </row>
    <row r="93" spans="1:8" x14ac:dyDescent="0.25">
      <c r="A93" s="34" t="s">
        <v>115</v>
      </c>
      <c r="B93" s="34" t="s">
        <v>8</v>
      </c>
      <c r="C93" s="9" t="s">
        <v>30</v>
      </c>
      <c r="D93" s="15" t="s">
        <v>10</v>
      </c>
      <c r="E93" s="44"/>
      <c r="F93" s="55">
        <v>3</v>
      </c>
      <c r="G93" s="43">
        <f t="shared" si="1"/>
        <v>0</v>
      </c>
      <c r="H93" s="43">
        <f t="shared" si="1"/>
        <v>0</v>
      </c>
    </row>
    <row r="94" spans="1:8" x14ac:dyDescent="0.25">
      <c r="A94" s="34" t="s">
        <v>116</v>
      </c>
      <c r="B94" s="34" t="s">
        <v>8</v>
      </c>
      <c r="C94" s="9" t="s">
        <v>12</v>
      </c>
      <c r="D94" s="15" t="s">
        <v>10</v>
      </c>
      <c r="E94" s="44"/>
      <c r="F94" s="55">
        <v>2</v>
      </c>
      <c r="G94" s="43">
        <f t="shared" si="1"/>
        <v>0</v>
      </c>
      <c r="H94" s="43">
        <f t="shared" si="1"/>
        <v>0</v>
      </c>
    </row>
    <row r="95" spans="1:8" x14ac:dyDescent="0.25">
      <c r="A95" s="34" t="s">
        <v>117</v>
      </c>
      <c r="B95" s="34" t="s">
        <v>8</v>
      </c>
      <c r="C95" s="9" t="s">
        <v>33</v>
      </c>
      <c r="D95" s="15" t="s">
        <v>10</v>
      </c>
      <c r="E95" s="44"/>
      <c r="F95" s="55">
        <v>2</v>
      </c>
      <c r="G95" s="43">
        <f t="shared" si="1"/>
        <v>0</v>
      </c>
      <c r="H95" s="43">
        <f t="shared" si="1"/>
        <v>0</v>
      </c>
    </row>
    <row r="96" spans="1:8" x14ac:dyDescent="0.25">
      <c r="A96" s="34"/>
      <c r="B96" s="34"/>
      <c r="C96" s="9"/>
      <c r="D96" s="15"/>
      <c r="E96" s="44"/>
      <c r="F96" s="55"/>
      <c r="G96" s="43"/>
      <c r="H96" s="43"/>
    </row>
    <row r="97" spans="1:8" x14ac:dyDescent="0.25">
      <c r="A97" s="34"/>
      <c r="B97" s="34"/>
      <c r="C97" s="20" t="s">
        <v>118</v>
      </c>
      <c r="D97" s="15"/>
      <c r="E97" s="44"/>
      <c r="F97" s="55"/>
      <c r="G97" s="43"/>
      <c r="H97" s="43"/>
    </row>
    <row r="98" spans="1:8" x14ac:dyDescent="0.25">
      <c r="A98" s="34"/>
      <c r="B98" s="34"/>
      <c r="C98" s="20" t="s">
        <v>119</v>
      </c>
      <c r="D98" s="15"/>
      <c r="E98" s="44"/>
      <c r="F98" s="55"/>
      <c r="G98" s="43"/>
      <c r="H98" s="43"/>
    </row>
    <row r="99" spans="1:8" x14ac:dyDescent="0.25">
      <c r="A99" s="34" t="s">
        <v>120</v>
      </c>
      <c r="B99" s="34" t="s">
        <v>8</v>
      </c>
      <c r="C99" s="9" t="s">
        <v>30</v>
      </c>
      <c r="D99" s="15" t="s">
        <v>10</v>
      </c>
      <c r="E99" s="44"/>
      <c r="F99" s="55">
        <v>5</v>
      </c>
      <c r="G99" s="43">
        <f t="shared" si="1"/>
        <v>0</v>
      </c>
      <c r="H99" s="43">
        <f t="shared" si="1"/>
        <v>0</v>
      </c>
    </row>
    <row r="100" spans="1:8" x14ac:dyDescent="0.25">
      <c r="A100" s="34"/>
      <c r="B100" s="34"/>
      <c r="C100" s="9"/>
      <c r="D100" s="15"/>
      <c r="E100" s="44"/>
      <c r="F100" s="55"/>
      <c r="G100" s="43"/>
      <c r="H100" s="43"/>
    </row>
    <row r="101" spans="1:8" ht="18" x14ac:dyDescent="0.25">
      <c r="A101" s="34"/>
      <c r="B101" s="34"/>
      <c r="C101" s="8" t="s">
        <v>121</v>
      </c>
      <c r="D101" s="15"/>
      <c r="E101" s="44"/>
      <c r="F101" s="55"/>
      <c r="G101" s="43"/>
      <c r="H101" s="43"/>
    </row>
    <row r="102" spans="1:8" x14ac:dyDescent="0.25">
      <c r="A102" s="34" t="s">
        <v>336</v>
      </c>
      <c r="B102" s="34" t="s">
        <v>8</v>
      </c>
      <c r="C102" s="9" t="s">
        <v>334</v>
      </c>
      <c r="D102" s="15" t="s">
        <v>10</v>
      </c>
      <c r="E102" s="44"/>
      <c r="F102" s="55">
        <v>1</v>
      </c>
      <c r="G102" s="43">
        <f t="shared" si="1"/>
        <v>0</v>
      </c>
      <c r="H102" s="43">
        <f t="shared" si="1"/>
        <v>0</v>
      </c>
    </row>
    <row r="103" spans="1:8" x14ac:dyDescent="0.25">
      <c r="A103" s="34" t="s">
        <v>337</v>
      </c>
      <c r="B103" s="34" t="s">
        <v>8</v>
      </c>
      <c r="C103" s="9" t="s">
        <v>335</v>
      </c>
      <c r="D103" s="15" t="s">
        <v>10</v>
      </c>
      <c r="E103" s="44"/>
      <c r="F103" s="55">
        <v>1</v>
      </c>
      <c r="G103" s="43">
        <f t="shared" si="1"/>
        <v>0</v>
      </c>
      <c r="H103" s="43">
        <f t="shared" si="1"/>
        <v>0</v>
      </c>
    </row>
    <row r="104" spans="1:8" x14ac:dyDescent="0.25">
      <c r="A104" s="34" t="s">
        <v>338</v>
      </c>
      <c r="B104" s="34" t="s">
        <v>8</v>
      </c>
      <c r="C104" s="9" t="s">
        <v>343</v>
      </c>
      <c r="D104" s="15" t="s">
        <v>10</v>
      </c>
      <c r="E104" s="44"/>
      <c r="F104" s="55">
        <v>1</v>
      </c>
      <c r="G104" s="43">
        <f t="shared" si="1"/>
        <v>0</v>
      </c>
      <c r="H104" s="43">
        <f t="shared" si="1"/>
        <v>0</v>
      </c>
    </row>
    <row r="105" spans="1:8" x14ac:dyDescent="0.25">
      <c r="A105" s="34" t="s">
        <v>339</v>
      </c>
      <c r="B105" s="34" t="s">
        <v>8</v>
      </c>
      <c r="C105" s="9" t="s">
        <v>344</v>
      </c>
      <c r="D105" s="15" t="s">
        <v>10</v>
      </c>
      <c r="E105" s="44"/>
      <c r="F105" s="55">
        <v>1</v>
      </c>
      <c r="G105" s="43">
        <f t="shared" si="1"/>
        <v>0</v>
      </c>
      <c r="H105" s="43">
        <f t="shared" si="1"/>
        <v>0</v>
      </c>
    </row>
    <row r="106" spans="1:8" x14ac:dyDescent="0.25">
      <c r="A106" s="34" t="s">
        <v>340</v>
      </c>
      <c r="B106" s="34" t="s">
        <v>8</v>
      </c>
      <c r="C106" s="9" t="s">
        <v>345</v>
      </c>
      <c r="D106" s="15" t="s">
        <v>10</v>
      </c>
      <c r="E106" s="44"/>
      <c r="F106" s="55">
        <v>1</v>
      </c>
      <c r="G106" s="43">
        <f t="shared" si="1"/>
        <v>0</v>
      </c>
      <c r="H106" s="43">
        <f t="shared" si="1"/>
        <v>0</v>
      </c>
    </row>
    <row r="107" spans="1:8" x14ac:dyDescent="0.25">
      <c r="A107" s="34" t="s">
        <v>341</v>
      </c>
      <c r="B107" s="34" t="s">
        <v>8</v>
      </c>
      <c r="C107" s="9" t="s">
        <v>346</v>
      </c>
      <c r="D107" s="15" t="s">
        <v>10</v>
      </c>
      <c r="E107" s="44"/>
      <c r="F107" s="55">
        <v>1</v>
      </c>
      <c r="G107" s="43">
        <f t="shared" si="1"/>
        <v>0</v>
      </c>
      <c r="H107" s="43">
        <f t="shared" si="1"/>
        <v>0</v>
      </c>
    </row>
    <row r="108" spans="1:8" x14ac:dyDescent="0.25">
      <c r="A108" s="34" t="s">
        <v>342</v>
      </c>
      <c r="B108" s="34" t="s">
        <v>8</v>
      </c>
      <c r="C108" s="9" t="s">
        <v>347</v>
      </c>
      <c r="D108" s="15" t="s">
        <v>10</v>
      </c>
      <c r="E108" s="44"/>
      <c r="F108" s="55">
        <v>1</v>
      </c>
      <c r="G108" s="43">
        <f t="shared" si="1"/>
        <v>0</v>
      </c>
      <c r="H108" s="43">
        <f t="shared" si="1"/>
        <v>0</v>
      </c>
    </row>
    <row r="109" spans="1:8" x14ac:dyDescent="0.25">
      <c r="A109" s="34" t="s">
        <v>348</v>
      </c>
      <c r="B109" s="34" t="s">
        <v>8</v>
      </c>
      <c r="C109" s="9" t="s">
        <v>352</v>
      </c>
      <c r="D109" s="15" t="s">
        <v>10</v>
      </c>
      <c r="E109" s="44"/>
      <c r="F109" s="55">
        <v>1</v>
      </c>
      <c r="G109" s="43">
        <f t="shared" si="1"/>
        <v>0</v>
      </c>
      <c r="H109" s="43">
        <f t="shared" si="1"/>
        <v>0</v>
      </c>
    </row>
    <row r="110" spans="1:8" x14ac:dyDescent="0.25">
      <c r="A110" s="34" t="s">
        <v>349</v>
      </c>
      <c r="B110" s="34" t="s">
        <v>8</v>
      </c>
      <c r="C110" s="9" t="s">
        <v>353</v>
      </c>
      <c r="D110" s="15" t="s">
        <v>10</v>
      </c>
      <c r="E110" s="44"/>
      <c r="F110" s="55">
        <v>1</v>
      </c>
      <c r="G110" s="43">
        <f t="shared" si="1"/>
        <v>0</v>
      </c>
      <c r="H110" s="43">
        <f t="shared" si="1"/>
        <v>0</v>
      </c>
    </row>
    <row r="111" spans="1:8" x14ac:dyDescent="0.25">
      <c r="A111" s="34" t="s">
        <v>350</v>
      </c>
      <c r="B111" s="34" t="s">
        <v>8</v>
      </c>
      <c r="C111" s="9" t="s">
        <v>354</v>
      </c>
      <c r="D111" s="15" t="s">
        <v>10</v>
      </c>
      <c r="E111" s="44"/>
      <c r="F111" s="55">
        <v>1</v>
      </c>
      <c r="G111" s="43">
        <f t="shared" si="1"/>
        <v>0</v>
      </c>
      <c r="H111" s="43">
        <f t="shared" si="1"/>
        <v>0</v>
      </c>
    </row>
    <row r="112" spans="1:8" x14ac:dyDescent="0.25">
      <c r="A112" s="34" t="s">
        <v>351</v>
      </c>
      <c r="B112" s="34" t="s">
        <v>8</v>
      </c>
      <c r="C112" s="9" t="s">
        <v>355</v>
      </c>
      <c r="D112" s="15" t="s">
        <v>10</v>
      </c>
      <c r="E112" s="44"/>
      <c r="F112" s="55">
        <v>1</v>
      </c>
      <c r="G112" s="43">
        <f t="shared" si="1"/>
        <v>0</v>
      </c>
      <c r="H112" s="43">
        <f t="shared" si="1"/>
        <v>0</v>
      </c>
    </row>
    <row r="113" spans="1:8" ht="24.6" customHeight="1" x14ac:dyDescent="0.25">
      <c r="A113" s="34"/>
      <c r="B113" s="34"/>
      <c r="C113" s="9"/>
      <c r="D113" s="15"/>
      <c r="E113" s="44"/>
      <c r="F113" s="55"/>
      <c r="G113" s="43"/>
      <c r="H113" s="43"/>
    </row>
    <row r="114" spans="1:8" ht="18" x14ac:dyDescent="0.25">
      <c r="A114" s="34"/>
      <c r="B114" s="34"/>
      <c r="C114" s="8" t="s">
        <v>122</v>
      </c>
      <c r="D114" s="15"/>
      <c r="E114" s="44"/>
      <c r="F114" s="55"/>
      <c r="G114" s="43"/>
      <c r="H114" s="43"/>
    </row>
    <row r="115" spans="1:8" x14ac:dyDescent="0.25">
      <c r="A115" s="34" t="s">
        <v>123</v>
      </c>
      <c r="B115" s="34" t="s">
        <v>124</v>
      </c>
      <c r="C115" s="9" t="s">
        <v>125</v>
      </c>
      <c r="D115" s="15" t="s">
        <v>10</v>
      </c>
      <c r="E115" s="44"/>
      <c r="F115" s="55">
        <v>5</v>
      </c>
      <c r="G115" s="43">
        <f t="shared" si="1"/>
        <v>0</v>
      </c>
      <c r="H115" s="43">
        <f t="shared" si="1"/>
        <v>0</v>
      </c>
    </row>
    <row r="116" spans="1:8" x14ac:dyDescent="0.25">
      <c r="A116" s="34" t="s">
        <v>126</v>
      </c>
      <c r="B116" s="34" t="s">
        <v>124</v>
      </c>
      <c r="C116" s="9" t="s">
        <v>127</v>
      </c>
      <c r="D116" s="15" t="s">
        <v>10</v>
      </c>
      <c r="E116" s="44"/>
      <c r="F116" s="55">
        <v>5</v>
      </c>
      <c r="G116" s="43">
        <f t="shared" si="1"/>
        <v>0</v>
      </c>
      <c r="H116" s="43">
        <f t="shared" si="1"/>
        <v>0</v>
      </c>
    </row>
    <row r="117" spans="1:8" x14ac:dyDescent="0.25">
      <c r="A117" s="34" t="s">
        <v>128</v>
      </c>
      <c r="B117" s="34" t="s">
        <v>124</v>
      </c>
      <c r="C117" s="9" t="s">
        <v>129</v>
      </c>
      <c r="D117" s="15" t="s">
        <v>10</v>
      </c>
      <c r="E117" s="44"/>
      <c r="F117" s="55">
        <v>2</v>
      </c>
      <c r="G117" s="43">
        <f t="shared" si="1"/>
        <v>0</v>
      </c>
      <c r="H117" s="43">
        <f t="shared" si="1"/>
        <v>0</v>
      </c>
    </row>
    <row r="118" spans="1:8" x14ac:dyDescent="0.25">
      <c r="A118" s="34" t="s">
        <v>130</v>
      </c>
      <c r="B118" s="34" t="s">
        <v>124</v>
      </c>
      <c r="C118" s="9" t="s">
        <v>131</v>
      </c>
      <c r="D118" s="15" t="s">
        <v>10</v>
      </c>
      <c r="E118" s="44"/>
      <c r="F118" s="55">
        <v>2</v>
      </c>
      <c r="G118" s="43">
        <f t="shared" si="1"/>
        <v>0</v>
      </c>
      <c r="H118" s="43">
        <f t="shared" si="1"/>
        <v>0</v>
      </c>
    </row>
    <row r="119" spans="1:8" x14ac:dyDescent="0.25">
      <c r="A119" s="34" t="s">
        <v>132</v>
      </c>
      <c r="B119" s="34" t="s">
        <v>124</v>
      </c>
      <c r="C119" s="9" t="s">
        <v>133</v>
      </c>
      <c r="D119" s="15" t="s">
        <v>10</v>
      </c>
      <c r="E119" s="44"/>
      <c r="F119" s="55">
        <v>2</v>
      </c>
      <c r="G119" s="43">
        <f t="shared" si="1"/>
        <v>0</v>
      </c>
      <c r="H119" s="43">
        <f t="shared" si="1"/>
        <v>0</v>
      </c>
    </row>
    <row r="120" spans="1:8" x14ac:dyDescent="0.25">
      <c r="A120" s="34" t="s">
        <v>134</v>
      </c>
      <c r="B120" s="34" t="s">
        <v>124</v>
      </c>
      <c r="C120" s="9" t="s">
        <v>135</v>
      </c>
      <c r="D120" s="15" t="s">
        <v>10</v>
      </c>
      <c r="E120" s="44"/>
      <c r="F120" s="55">
        <v>2</v>
      </c>
      <c r="G120" s="43">
        <f t="shared" si="1"/>
        <v>0</v>
      </c>
      <c r="H120" s="43">
        <f t="shared" si="1"/>
        <v>0</v>
      </c>
    </row>
    <row r="121" spans="1:8" x14ac:dyDescent="0.25">
      <c r="A121" s="34" t="s">
        <v>136</v>
      </c>
      <c r="B121" s="34" t="s">
        <v>124</v>
      </c>
      <c r="C121" s="9" t="s">
        <v>137</v>
      </c>
      <c r="D121" s="15" t="s">
        <v>10</v>
      </c>
      <c r="E121" s="44"/>
      <c r="F121" s="55">
        <v>1</v>
      </c>
      <c r="G121" s="43">
        <f t="shared" si="1"/>
        <v>0</v>
      </c>
      <c r="H121" s="43">
        <f t="shared" si="1"/>
        <v>0</v>
      </c>
    </row>
    <row r="122" spans="1:8" x14ac:dyDescent="0.25">
      <c r="A122" s="34" t="s">
        <v>138</v>
      </c>
      <c r="B122" s="34" t="s">
        <v>124</v>
      </c>
      <c r="C122" s="9" t="s">
        <v>139</v>
      </c>
      <c r="D122" s="15" t="s">
        <v>10</v>
      </c>
      <c r="E122" s="44"/>
      <c r="F122" s="55">
        <v>1</v>
      </c>
      <c r="G122" s="43">
        <f t="shared" si="1"/>
        <v>0</v>
      </c>
      <c r="H122" s="43">
        <f t="shared" si="1"/>
        <v>0</v>
      </c>
    </row>
    <row r="123" spans="1:8" x14ac:dyDescent="0.25">
      <c r="A123" s="34"/>
      <c r="B123" s="34"/>
      <c r="C123" s="9"/>
      <c r="D123" s="15"/>
      <c r="E123" s="44"/>
      <c r="F123" s="55"/>
      <c r="G123" s="43"/>
      <c r="H123" s="43"/>
    </row>
    <row r="124" spans="1:8" ht="18" x14ac:dyDescent="0.25">
      <c r="A124" s="34"/>
      <c r="B124" s="34"/>
      <c r="C124" s="8" t="s">
        <v>140</v>
      </c>
      <c r="D124" s="15"/>
      <c r="E124" s="44"/>
      <c r="F124" s="55"/>
      <c r="G124" s="43"/>
      <c r="H124" s="43"/>
    </row>
    <row r="125" spans="1:8" x14ac:dyDescent="0.25">
      <c r="A125" s="34"/>
      <c r="B125" s="34"/>
      <c r="C125" s="20" t="s">
        <v>141</v>
      </c>
      <c r="D125" s="15"/>
      <c r="E125" s="44"/>
      <c r="F125" s="55"/>
      <c r="G125" s="43"/>
      <c r="H125" s="43"/>
    </row>
    <row r="126" spans="1:8" x14ac:dyDescent="0.25">
      <c r="A126" s="34" t="s">
        <v>142</v>
      </c>
      <c r="B126" s="34" t="s">
        <v>124</v>
      </c>
      <c r="C126" s="9" t="s">
        <v>143</v>
      </c>
      <c r="D126" s="15" t="s">
        <v>10</v>
      </c>
      <c r="E126" s="44"/>
      <c r="F126" s="55">
        <v>5</v>
      </c>
      <c r="G126" s="43">
        <f t="shared" si="1"/>
        <v>0</v>
      </c>
      <c r="H126" s="43">
        <f t="shared" si="1"/>
        <v>0</v>
      </c>
    </row>
    <row r="127" spans="1:8" x14ac:dyDescent="0.25">
      <c r="A127" s="34" t="s">
        <v>144</v>
      </c>
      <c r="B127" s="34" t="s">
        <v>124</v>
      </c>
      <c r="C127" s="9" t="s">
        <v>145</v>
      </c>
      <c r="D127" s="15" t="s">
        <v>10</v>
      </c>
      <c r="E127" s="44"/>
      <c r="F127" s="55">
        <v>5</v>
      </c>
      <c r="G127" s="43">
        <f t="shared" si="1"/>
        <v>0</v>
      </c>
      <c r="H127" s="43">
        <f t="shared" si="1"/>
        <v>0</v>
      </c>
    </row>
    <row r="128" spans="1:8" x14ac:dyDescent="0.25">
      <c r="A128" s="34" t="s">
        <v>146</v>
      </c>
      <c r="B128" s="34" t="s">
        <v>124</v>
      </c>
      <c r="C128" s="9" t="s">
        <v>147</v>
      </c>
      <c r="D128" s="15" t="s">
        <v>10</v>
      </c>
      <c r="E128" s="44"/>
      <c r="F128" s="55">
        <v>2</v>
      </c>
      <c r="G128" s="43">
        <f t="shared" si="1"/>
        <v>0</v>
      </c>
      <c r="H128" s="43">
        <f t="shared" si="1"/>
        <v>0</v>
      </c>
    </row>
    <row r="129" spans="1:8" x14ac:dyDescent="0.25">
      <c r="A129" s="34" t="s">
        <v>148</v>
      </c>
      <c r="B129" s="34" t="s">
        <v>124</v>
      </c>
      <c r="C129" s="9" t="s">
        <v>149</v>
      </c>
      <c r="D129" s="15" t="s">
        <v>10</v>
      </c>
      <c r="E129" s="44"/>
      <c r="F129" s="55">
        <v>2</v>
      </c>
      <c r="G129" s="43">
        <f t="shared" si="1"/>
        <v>0</v>
      </c>
      <c r="H129" s="43">
        <f t="shared" si="1"/>
        <v>0</v>
      </c>
    </row>
    <row r="130" spans="1:8" x14ac:dyDescent="0.25">
      <c r="A130" s="34"/>
      <c r="B130" s="34"/>
      <c r="C130" s="20" t="s">
        <v>150</v>
      </c>
      <c r="D130" s="15"/>
      <c r="E130" s="44"/>
      <c r="F130" s="55"/>
      <c r="G130" s="43"/>
      <c r="H130" s="43"/>
    </row>
    <row r="131" spans="1:8" x14ac:dyDescent="0.25">
      <c r="A131" s="34" t="s">
        <v>151</v>
      </c>
      <c r="B131" s="34" t="s">
        <v>124</v>
      </c>
      <c r="C131" s="9" t="s">
        <v>152</v>
      </c>
      <c r="D131" s="15" t="s">
        <v>153</v>
      </c>
      <c r="E131" s="44"/>
      <c r="F131" s="55">
        <v>2</v>
      </c>
      <c r="G131" s="43">
        <f t="shared" si="1"/>
        <v>0</v>
      </c>
      <c r="H131" s="43">
        <f t="shared" si="1"/>
        <v>0</v>
      </c>
    </row>
    <row r="132" spans="1:8" x14ac:dyDescent="0.25">
      <c r="A132" s="34" t="s">
        <v>154</v>
      </c>
      <c r="B132" s="34" t="s">
        <v>124</v>
      </c>
      <c r="C132" s="9" t="s">
        <v>155</v>
      </c>
      <c r="D132" s="15" t="s">
        <v>153</v>
      </c>
      <c r="E132" s="44"/>
      <c r="F132" s="55">
        <v>2</v>
      </c>
      <c r="G132" s="43">
        <f t="shared" si="1"/>
        <v>0</v>
      </c>
      <c r="H132" s="43">
        <f t="shared" si="1"/>
        <v>0</v>
      </c>
    </row>
    <row r="133" spans="1:8" x14ac:dyDescent="0.25">
      <c r="A133" s="34"/>
      <c r="B133" s="34"/>
      <c r="C133" s="22"/>
      <c r="D133" s="15"/>
      <c r="E133" s="44"/>
      <c r="F133" s="55"/>
      <c r="G133" s="43"/>
      <c r="H133" s="43"/>
    </row>
    <row r="134" spans="1:8" x14ac:dyDescent="0.25">
      <c r="A134" s="34"/>
      <c r="B134" s="34"/>
      <c r="C134" s="20" t="s">
        <v>156</v>
      </c>
      <c r="D134" s="15"/>
      <c r="E134" s="44"/>
      <c r="F134" s="55"/>
      <c r="G134" s="43"/>
      <c r="H134" s="43"/>
    </row>
    <row r="135" spans="1:8" x14ac:dyDescent="0.25">
      <c r="A135" s="34" t="s">
        <v>157</v>
      </c>
      <c r="B135" s="34" t="s">
        <v>158</v>
      </c>
      <c r="C135" s="9" t="s">
        <v>159</v>
      </c>
      <c r="D135" s="15" t="s">
        <v>10</v>
      </c>
      <c r="E135" s="44"/>
      <c r="F135" s="55">
        <v>2</v>
      </c>
      <c r="G135" s="43">
        <f t="shared" si="1"/>
        <v>0</v>
      </c>
      <c r="H135" s="43">
        <f t="shared" si="1"/>
        <v>0</v>
      </c>
    </row>
    <row r="136" spans="1:8" x14ac:dyDescent="0.25">
      <c r="A136" s="34" t="s">
        <v>160</v>
      </c>
      <c r="B136" s="34" t="s">
        <v>158</v>
      </c>
      <c r="C136" s="9" t="s">
        <v>161</v>
      </c>
      <c r="D136" s="15" t="s">
        <v>10</v>
      </c>
      <c r="E136" s="44"/>
      <c r="F136" s="55">
        <v>1</v>
      </c>
      <c r="G136" s="43">
        <f t="shared" si="1"/>
        <v>0</v>
      </c>
      <c r="H136" s="43">
        <f t="shared" si="1"/>
        <v>0</v>
      </c>
    </row>
    <row r="137" spans="1:8" x14ac:dyDescent="0.25">
      <c r="A137" s="34" t="s">
        <v>162</v>
      </c>
      <c r="B137" s="34" t="s">
        <v>158</v>
      </c>
      <c r="C137" s="9" t="s">
        <v>163</v>
      </c>
      <c r="D137" s="15" t="s">
        <v>10</v>
      </c>
      <c r="E137" s="44"/>
      <c r="F137" s="55">
        <v>2</v>
      </c>
      <c r="G137" s="43">
        <f t="shared" si="1"/>
        <v>0</v>
      </c>
      <c r="H137" s="43">
        <f t="shared" si="1"/>
        <v>0</v>
      </c>
    </row>
    <row r="138" spans="1:8" x14ac:dyDescent="0.25">
      <c r="A138" s="34"/>
      <c r="B138" s="34"/>
      <c r="C138" s="20" t="s">
        <v>164</v>
      </c>
      <c r="D138" s="15"/>
      <c r="E138" s="44"/>
      <c r="F138" s="55"/>
      <c r="G138" s="43"/>
      <c r="H138" s="43"/>
    </row>
    <row r="139" spans="1:8" x14ac:dyDescent="0.25">
      <c r="A139" s="34" t="s">
        <v>165</v>
      </c>
      <c r="B139" s="34" t="s">
        <v>158</v>
      </c>
      <c r="C139" s="9" t="s">
        <v>166</v>
      </c>
      <c r="D139" s="15" t="s">
        <v>10</v>
      </c>
      <c r="E139" s="44"/>
      <c r="F139" s="55">
        <v>2</v>
      </c>
      <c r="G139" s="43">
        <f t="shared" si="1"/>
        <v>0</v>
      </c>
      <c r="H139" s="43">
        <f t="shared" si="1"/>
        <v>0</v>
      </c>
    </row>
    <row r="140" spans="1:8" x14ac:dyDescent="0.25">
      <c r="A140" s="34" t="s">
        <v>167</v>
      </c>
      <c r="B140" s="34" t="s">
        <v>158</v>
      </c>
      <c r="C140" s="9" t="s">
        <v>168</v>
      </c>
      <c r="D140" s="15" t="s">
        <v>10</v>
      </c>
      <c r="E140" s="44"/>
      <c r="F140" s="55">
        <v>2</v>
      </c>
      <c r="G140" s="43">
        <f t="shared" si="1"/>
        <v>0</v>
      </c>
      <c r="H140" s="43">
        <f t="shared" si="1"/>
        <v>0</v>
      </c>
    </row>
    <row r="141" spans="1:8" x14ac:dyDescent="0.25">
      <c r="A141" s="34"/>
      <c r="B141" s="34"/>
      <c r="C141" s="20" t="s">
        <v>169</v>
      </c>
      <c r="D141" s="15"/>
      <c r="E141" s="44"/>
      <c r="F141" s="55"/>
      <c r="G141" s="43"/>
      <c r="H141" s="43"/>
    </row>
    <row r="142" spans="1:8" x14ac:dyDescent="0.25">
      <c r="A142" s="34" t="s">
        <v>170</v>
      </c>
      <c r="B142" s="34" t="s">
        <v>158</v>
      </c>
      <c r="C142" s="9" t="s">
        <v>171</v>
      </c>
      <c r="D142" s="15" t="s">
        <v>10</v>
      </c>
      <c r="E142" s="44"/>
      <c r="F142" s="55">
        <v>3</v>
      </c>
      <c r="G142" s="43">
        <f t="shared" ref="G142:H205" si="2">E142*F142</f>
        <v>0</v>
      </c>
      <c r="H142" s="43">
        <f t="shared" si="2"/>
        <v>0</v>
      </c>
    </row>
    <row r="143" spans="1:8" ht="29.25" x14ac:dyDescent="0.25">
      <c r="A143" s="34" t="s">
        <v>172</v>
      </c>
      <c r="B143" s="34" t="s">
        <v>158</v>
      </c>
      <c r="C143" s="24" t="s">
        <v>173</v>
      </c>
      <c r="D143" s="15" t="s">
        <v>10</v>
      </c>
      <c r="E143" s="44"/>
      <c r="F143" s="55">
        <v>3</v>
      </c>
      <c r="G143" s="43">
        <f t="shared" si="2"/>
        <v>0</v>
      </c>
      <c r="H143" s="43">
        <f t="shared" si="2"/>
        <v>0</v>
      </c>
    </row>
    <row r="144" spans="1:8" ht="18.75" customHeight="1" x14ac:dyDescent="0.25">
      <c r="A144" s="34"/>
      <c r="B144" s="34"/>
      <c r="C144" s="20" t="s">
        <v>174</v>
      </c>
      <c r="D144" s="15"/>
      <c r="E144" s="44"/>
      <c r="F144" s="55"/>
      <c r="G144" s="43"/>
      <c r="H144" s="43"/>
    </row>
    <row r="145" spans="1:8" x14ac:dyDescent="0.25">
      <c r="A145" s="34" t="s">
        <v>175</v>
      </c>
      <c r="B145" s="34" t="s">
        <v>158</v>
      </c>
      <c r="C145" s="24" t="s">
        <v>176</v>
      </c>
      <c r="D145" s="15" t="s">
        <v>153</v>
      </c>
      <c r="E145" s="44"/>
      <c r="F145" s="55">
        <v>2</v>
      </c>
      <c r="G145" s="43">
        <f t="shared" si="2"/>
        <v>0</v>
      </c>
      <c r="H145" s="43">
        <f t="shared" si="2"/>
        <v>0</v>
      </c>
    </row>
    <row r="146" spans="1:8" x14ac:dyDescent="0.25">
      <c r="A146" s="34" t="s">
        <v>177</v>
      </c>
      <c r="B146" s="34" t="s">
        <v>158</v>
      </c>
      <c r="C146" s="24" t="s">
        <v>178</v>
      </c>
      <c r="D146" s="15" t="s">
        <v>153</v>
      </c>
      <c r="E146" s="44"/>
      <c r="F146" s="55">
        <v>5</v>
      </c>
      <c r="G146" s="43">
        <f t="shared" si="2"/>
        <v>0</v>
      </c>
      <c r="H146" s="43">
        <f t="shared" si="2"/>
        <v>0</v>
      </c>
    </row>
    <row r="147" spans="1:8" x14ac:dyDescent="0.25">
      <c r="A147" s="34" t="s">
        <v>179</v>
      </c>
      <c r="B147" s="34" t="s">
        <v>158</v>
      </c>
      <c r="C147" s="24" t="s">
        <v>180</v>
      </c>
      <c r="D147" s="15" t="s">
        <v>153</v>
      </c>
      <c r="E147" s="44"/>
      <c r="F147" s="55">
        <v>10</v>
      </c>
      <c r="G147" s="43">
        <f t="shared" si="2"/>
        <v>0</v>
      </c>
      <c r="H147" s="43">
        <f t="shared" si="2"/>
        <v>0</v>
      </c>
    </row>
    <row r="148" spans="1:8" x14ac:dyDescent="0.25">
      <c r="A148" s="34" t="s">
        <v>181</v>
      </c>
      <c r="B148" s="34" t="s">
        <v>158</v>
      </c>
      <c r="C148" s="24" t="s">
        <v>182</v>
      </c>
      <c r="D148" s="15" t="s">
        <v>153</v>
      </c>
      <c r="E148" s="44"/>
      <c r="F148" s="55">
        <v>5</v>
      </c>
      <c r="G148" s="43">
        <f t="shared" si="2"/>
        <v>0</v>
      </c>
      <c r="H148" s="43">
        <f t="shared" si="2"/>
        <v>0</v>
      </c>
    </row>
    <row r="149" spans="1:8" x14ac:dyDescent="0.25">
      <c r="A149" s="34" t="s">
        <v>183</v>
      </c>
      <c r="B149" s="34" t="s">
        <v>158</v>
      </c>
      <c r="C149" s="24" t="s">
        <v>184</v>
      </c>
      <c r="D149" s="15" t="s">
        <v>153</v>
      </c>
      <c r="E149" s="44"/>
      <c r="F149" s="55">
        <v>3</v>
      </c>
      <c r="G149" s="43">
        <f t="shared" si="2"/>
        <v>0</v>
      </c>
      <c r="H149" s="43">
        <f t="shared" si="2"/>
        <v>0</v>
      </c>
    </row>
    <row r="150" spans="1:8" x14ac:dyDescent="0.25">
      <c r="A150" s="34" t="s">
        <v>185</v>
      </c>
      <c r="B150" s="34" t="s">
        <v>158</v>
      </c>
      <c r="C150" s="24" t="s">
        <v>186</v>
      </c>
      <c r="D150" s="15" t="s">
        <v>153</v>
      </c>
      <c r="E150" s="44"/>
      <c r="F150" s="55">
        <v>4</v>
      </c>
      <c r="G150" s="43">
        <f t="shared" si="2"/>
        <v>0</v>
      </c>
      <c r="H150" s="43">
        <f t="shared" si="2"/>
        <v>0</v>
      </c>
    </row>
    <row r="151" spans="1:8" x14ac:dyDescent="0.25">
      <c r="A151" s="34" t="s">
        <v>187</v>
      </c>
      <c r="B151" s="34" t="s">
        <v>158</v>
      </c>
      <c r="C151" s="24" t="s">
        <v>188</v>
      </c>
      <c r="D151" s="15" t="s">
        <v>10</v>
      </c>
      <c r="E151" s="44"/>
      <c r="F151" s="55">
        <v>2</v>
      </c>
      <c r="G151" s="43">
        <f t="shared" si="2"/>
        <v>0</v>
      </c>
      <c r="H151" s="43">
        <f t="shared" si="2"/>
        <v>0</v>
      </c>
    </row>
    <row r="152" spans="1:8" x14ac:dyDescent="0.25">
      <c r="A152" s="34" t="s">
        <v>189</v>
      </c>
      <c r="B152" s="34" t="s">
        <v>158</v>
      </c>
      <c r="C152" s="24" t="s">
        <v>190</v>
      </c>
      <c r="D152" s="15" t="s">
        <v>10</v>
      </c>
      <c r="E152" s="44"/>
      <c r="F152" s="55">
        <v>2</v>
      </c>
      <c r="G152" s="43">
        <f t="shared" si="2"/>
        <v>0</v>
      </c>
      <c r="H152" s="43">
        <f t="shared" si="2"/>
        <v>0</v>
      </c>
    </row>
    <row r="153" spans="1:8" x14ac:dyDescent="0.25">
      <c r="A153" s="34" t="s">
        <v>191</v>
      </c>
      <c r="B153" s="34" t="s">
        <v>158</v>
      </c>
      <c r="C153" s="24" t="s">
        <v>192</v>
      </c>
      <c r="D153" s="15" t="s">
        <v>10</v>
      </c>
      <c r="E153" s="44"/>
      <c r="F153" s="55">
        <v>2</v>
      </c>
      <c r="G153" s="43">
        <f t="shared" si="2"/>
        <v>0</v>
      </c>
      <c r="H153" s="43">
        <f t="shared" si="2"/>
        <v>0</v>
      </c>
    </row>
    <row r="154" spans="1:8" x14ac:dyDescent="0.25">
      <c r="A154" s="34"/>
      <c r="B154" s="34"/>
      <c r="C154" s="35" t="s">
        <v>193</v>
      </c>
      <c r="D154" s="15"/>
      <c r="E154" s="44"/>
      <c r="F154" s="55"/>
      <c r="G154" s="43"/>
      <c r="H154" s="43"/>
    </row>
    <row r="155" spans="1:8" x14ac:dyDescent="0.25">
      <c r="A155" s="34" t="s">
        <v>194</v>
      </c>
      <c r="B155" s="34" t="s">
        <v>158</v>
      </c>
      <c r="C155" s="24" t="s">
        <v>195</v>
      </c>
      <c r="D155" s="15" t="s">
        <v>153</v>
      </c>
      <c r="E155" s="44"/>
      <c r="F155" s="55">
        <v>2</v>
      </c>
      <c r="G155" s="43">
        <f t="shared" si="2"/>
        <v>0</v>
      </c>
      <c r="H155" s="43">
        <f t="shared" si="2"/>
        <v>0</v>
      </c>
    </row>
    <row r="156" spans="1:8" x14ac:dyDescent="0.25">
      <c r="A156" s="34"/>
      <c r="B156" s="34"/>
      <c r="C156" s="35" t="s">
        <v>196</v>
      </c>
      <c r="D156" s="15"/>
      <c r="E156" s="44"/>
      <c r="F156" s="55">
        <v>0</v>
      </c>
      <c r="G156" s="43">
        <f t="shared" si="2"/>
        <v>0</v>
      </c>
      <c r="H156" s="43">
        <f t="shared" si="2"/>
        <v>0</v>
      </c>
    </row>
    <row r="157" spans="1:8" x14ac:dyDescent="0.25">
      <c r="A157" s="34" t="s">
        <v>197</v>
      </c>
      <c r="B157" s="34" t="s">
        <v>158</v>
      </c>
      <c r="C157" s="24" t="s">
        <v>198</v>
      </c>
      <c r="D157" s="15" t="s">
        <v>10</v>
      </c>
      <c r="E157" s="44"/>
      <c r="F157" s="55">
        <v>5</v>
      </c>
      <c r="G157" s="43">
        <f t="shared" si="2"/>
        <v>0</v>
      </c>
      <c r="H157" s="43">
        <f t="shared" si="2"/>
        <v>0</v>
      </c>
    </row>
    <row r="158" spans="1:8" x14ac:dyDescent="0.25">
      <c r="A158" s="34"/>
      <c r="B158" s="34"/>
      <c r="C158" s="35" t="s">
        <v>199</v>
      </c>
      <c r="D158" s="15"/>
      <c r="E158" s="44"/>
      <c r="F158" s="55"/>
      <c r="G158" s="43"/>
      <c r="H158" s="43"/>
    </row>
    <row r="159" spans="1:8" ht="30" x14ac:dyDescent="0.25">
      <c r="A159" s="34"/>
      <c r="B159" s="34"/>
      <c r="C159" s="35" t="s">
        <v>200</v>
      </c>
      <c r="D159" s="15"/>
      <c r="E159" s="44"/>
      <c r="F159" s="55"/>
      <c r="G159" s="43"/>
      <c r="H159" s="43"/>
    </row>
    <row r="160" spans="1:8" x14ac:dyDescent="0.25">
      <c r="A160" s="34" t="s">
        <v>201</v>
      </c>
      <c r="B160" s="34" t="s">
        <v>158</v>
      </c>
      <c r="C160" s="24" t="s">
        <v>176</v>
      </c>
      <c r="D160" s="15" t="s">
        <v>153</v>
      </c>
      <c r="E160" s="44"/>
      <c r="F160" s="55">
        <v>5</v>
      </c>
      <c r="G160" s="43">
        <f t="shared" si="2"/>
        <v>0</v>
      </c>
      <c r="H160" s="43">
        <f t="shared" si="2"/>
        <v>0</v>
      </c>
    </row>
    <row r="161" spans="1:8" x14ac:dyDescent="0.25">
      <c r="A161" s="34" t="s">
        <v>202</v>
      </c>
      <c r="B161" s="34" t="s">
        <v>158</v>
      </c>
      <c r="C161" s="24" t="s">
        <v>178</v>
      </c>
      <c r="D161" s="15" t="s">
        <v>153</v>
      </c>
      <c r="E161" s="44"/>
      <c r="F161" s="55">
        <v>3</v>
      </c>
      <c r="G161" s="43">
        <f t="shared" si="2"/>
        <v>0</v>
      </c>
      <c r="H161" s="43">
        <f t="shared" si="2"/>
        <v>0</v>
      </c>
    </row>
    <row r="162" spans="1:8" x14ac:dyDescent="0.25">
      <c r="A162" s="34" t="s">
        <v>203</v>
      </c>
      <c r="B162" s="34" t="s">
        <v>158</v>
      </c>
      <c r="C162" s="24" t="s">
        <v>180</v>
      </c>
      <c r="D162" s="15" t="s">
        <v>153</v>
      </c>
      <c r="E162" s="44"/>
      <c r="F162" s="55">
        <v>2</v>
      </c>
      <c r="G162" s="43">
        <f t="shared" si="2"/>
        <v>0</v>
      </c>
      <c r="H162" s="43">
        <f t="shared" si="2"/>
        <v>0</v>
      </c>
    </row>
    <row r="163" spans="1:8" x14ac:dyDescent="0.25">
      <c r="A163" s="34" t="s">
        <v>204</v>
      </c>
      <c r="B163" s="34" t="s">
        <v>158</v>
      </c>
      <c r="C163" s="24" t="s">
        <v>182</v>
      </c>
      <c r="D163" s="15" t="s">
        <v>153</v>
      </c>
      <c r="E163" s="44"/>
      <c r="F163" s="55">
        <v>1</v>
      </c>
      <c r="G163" s="43">
        <f t="shared" si="2"/>
        <v>0</v>
      </c>
      <c r="H163" s="43">
        <f t="shared" si="2"/>
        <v>0</v>
      </c>
    </row>
    <row r="164" spans="1:8" x14ac:dyDescent="0.25">
      <c r="A164" s="34" t="s">
        <v>205</v>
      </c>
      <c r="B164" s="34" t="s">
        <v>158</v>
      </c>
      <c r="C164" s="24" t="s">
        <v>184</v>
      </c>
      <c r="D164" s="15" t="s">
        <v>153</v>
      </c>
      <c r="E164" s="44"/>
      <c r="F164" s="55">
        <v>1</v>
      </c>
      <c r="G164" s="43">
        <f t="shared" si="2"/>
        <v>0</v>
      </c>
      <c r="H164" s="43">
        <f t="shared" si="2"/>
        <v>0</v>
      </c>
    </row>
    <row r="165" spans="1:8" x14ac:dyDescent="0.25">
      <c r="A165" s="34" t="s">
        <v>206</v>
      </c>
      <c r="B165" s="34" t="s">
        <v>158</v>
      </c>
      <c r="C165" s="24" t="s">
        <v>186</v>
      </c>
      <c r="D165" s="15" t="s">
        <v>153</v>
      </c>
      <c r="E165" s="44"/>
      <c r="F165" s="55">
        <v>1</v>
      </c>
      <c r="G165" s="43">
        <f t="shared" si="2"/>
        <v>0</v>
      </c>
      <c r="H165" s="43">
        <f t="shared" si="2"/>
        <v>0</v>
      </c>
    </row>
    <row r="166" spans="1:8" x14ac:dyDescent="0.25">
      <c r="A166" s="34" t="s">
        <v>207</v>
      </c>
      <c r="B166" s="34" t="s">
        <v>158</v>
      </c>
      <c r="C166" s="24" t="s">
        <v>188</v>
      </c>
      <c r="D166" s="15" t="s">
        <v>10</v>
      </c>
      <c r="E166" s="44"/>
      <c r="F166" s="55">
        <v>2</v>
      </c>
      <c r="G166" s="43">
        <f t="shared" si="2"/>
        <v>0</v>
      </c>
      <c r="H166" s="43">
        <f t="shared" si="2"/>
        <v>0</v>
      </c>
    </row>
    <row r="167" spans="1:8" x14ac:dyDescent="0.25">
      <c r="A167" s="34" t="s">
        <v>208</v>
      </c>
      <c r="B167" s="34" t="s">
        <v>158</v>
      </c>
      <c r="C167" s="24" t="s">
        <v>190</v>
      </c>
      <c r="D167" s="15" t="s">
        <v>10</v>
      </c>
      <c r="E167" s="44"/>
      <c r="F167" s="55">
        <v>1</v>
      </c>
      <c r="G167" s="43">
        <f t="shared" si="2"/>
        <v>0</v>
      </c>
      <c r="H167" s="43">
        <f t="shared" si="2"/>
        <v>0</v>
      </c>
    </row>
    <row r="168" spans="1:8" x14ac:dyDescent="0.25">
      <c r="A168" s="34" t="s">
        <v>209</v>
      </c>
      <c r="B168" s="34" t="s">
        <v>158</v>
      </c>
      <c r="C168" s="24" t="s">
        <v>192</v>
      </c>
      <c r="D168" s="15" t="s">
        <v>10</v>
      </c>
      <c r="E168" s="44"/>
      <c r="F168" s="55">
        <v>1</v>
      </c>
      <c r="G168" s="43">
        <f t="shared" si="2"/>
        <v>0</v>
      </c>
      <c r="H168" s="43">
        <f t="shared" si="2"/>
        <v>0</v>
      </c>
    </row>
    <row r="169" spans="1:8" x14ac:dyDescent="0.25">
      <c r="A169" s="34"/>
      <c r="B169" s="34"/>
      <c r="C169" s="24"/>
      <c r="D169" s="15"/>
      <c r="E169" s="44"/>
      <c r="F169" s="55"/>
      <c r="G169" s="43"/>
      <c r="H169" s="43"/>
    </row>
    <row r="170" spans="1:8" ht="18" x14ac:dyDescent="0.25">
      <c r="A170" s="34"/>
      <c r="B170" s="34"/>
      <c r="C170" s="8" t="s">
        <v>210</v>
      </c>
      <c r="D170" s="13"/>
      <c r="E170" s="44"/>
      <c r="F170" s="55"/>
      <c r="G170" s="43"/>
      <c r="H170" s="43"/>
    </row>
    <row r="171" spans="1:8" x14ac:dyDescent="0.25">
      <c r="A171" s="34" t="s">
        <v>211</v>
      </c>
      <c r="B171" s="34" t="s">
        <v>124</v>
      </c>
      <c r="C171" s="37" t="s">
        <v>212</v>
      </c>
      <c r="D171" s="38" t="s">
        <v>213</v>
      </c>
      <c r="E171" s="44"/>
      <c r="F171" s="55">
        <v>2</v>
      </c>
      <c r="G171" s="43">
        <f t="shared" si="2"/>
        <v>0</v>
      </c>
      <c r="H171" s="43">
        <f t="shared" si="2"/>
        <v>0</v>
      </c>
    </row>
    <row r="172" spans="1:8" x14ac:dyDescent="0.25">
      <c r="A172" s="34"/>
      <c r="B172" s="34"/>
      <c r="C172" s="41" t="s">
        <v>214</v>
      </c>
      <c r="D172" s="38"/>
      <c r="E172" s="44"/>
      <c r="F172" s="55"/>
      <c r="G172" s="43"/>
      <c r="H172" s="43"/>
    </row>
    <row r="173" spans="1:8" ht="28.5" x14ac:dyDescent="0.25">
      <c r="A173" s="34" t="s">
        <v>215</v>
      </c>
      <c r="B173" s="34" t="s">
        <v>124</v>
      </c>
      <c r="C173" s="39" t="s">
        <v>216</v>
      </c>
      <c r="D173" s="40" t="s">
        <v>153</v>
      </c>
      <c r="E173" s="44"/>
      <c r="F173" s="55">
        <v>2</v>
      </c>
      <c r="G173" s="43">
        <f t="shared" si="2"/>
        <v>0</v>
      </c>
      <c r="H173" s="43">
        <f t="shared" si="2"/>
        <v>0</v>
      </c>
    </row>
    <row r="174" spans="1:8" ht="28.5" x14ac:dyDescent="0.25">
      <c r="A174" s="34" t="s">
        <v>217</v>
      </c>
      <c r="B174" s="34" t="s">
        <v>124</v>
      </c>
      <c r="C174" s="39" t="s">
        <v>218</v>
      </c>
      <c r="D174" s="40" t="s">
        <v>153</v>
      </c>
      <c r="E174" s="44"/>
      <c r="F174" s="55">
        <v>2</v>
      </c>
      <c r="G174" s="43">
        <f t="shared" si="2"/>
        <v>0</v>
      </c>
      <c r="H174" s="43">
        <f t="shared" si="2"/>
        <v>0</v>
      </c>
    </row>
    <row r="175" spans="1:8" x14ac:dyDescent="0.25">
      <c r="A175" s="34" t="s">
        <v>219</v>
      </c>
      <c r="B175" s="34" t="s">
        <v>124</v>
      </c>
      <c r="C175" s="39" t="s">
        <v>220</v>
      </c>
      <c r="D175" s="40" t="s">
        <v>153</v>
      </c>
      <c r="E175" s="44"/>
      <c r="F175" s="55">
        <v>2</v>
      </c>
      <c r="G175" s="43">
        <f t="shared" si="2"/>
        <v>0</v>
      </c>
      <c r="H175" s="43">
        <f t="shared" si="2"/>
        <v>0</v>
      </c>
    </row>
    <row r="176" spans="1:8" x14ac:dyDescent="0.25">
      <c r="A176" s="34"/>
      <c r="B176" s="34"/>
      <c r="C176" s="35" t="s">
        <v>221</v>
      </c>
      <c r="D176" s="15"/>
      <c r="E176" s="44"/>
      <c r="F176" s="55"/>
      <c r="G176" s="43"/>
      <c r="H176" s="43"/>
    </row>
    <row r="177" spans="1:8" x14ac:dyDescent="0.25">
      <c r="A177" s="34" t="s">
        <v>222</v>
      </c>
      <c r="B177" s="34" t="s">
        <v>124</v>
      </c>
      <c r="C177" s="39" t="s">
        <v>223</v>
      </c>
      <c r="D177" s="15" t="s">
        <v>224</v>
      </c>
      <c r="E177" s="44"/>
      <c r="F177" s="55">
        <v>3</v>
      </c>
      <c r="G177" s="43">
        <f t="shared" si="2"/>
        <v>0</v>
      </c>
      <c r="H177" s="43">
        <f t="shared" si="2"/>
        <v>0</v>
      </c>
    </row>
    <row r="178" spans="1:8" x14ac:dyDescent="0.25">
      <c r="A178" s="34" t="s">
        <v>225</v>
      </c>
      <c r="B178" s="34" t="s">
        <v>124</v>
      </c>
      <c r="C178" s="39" t="s">
        <v>223</v>
      </c>
      <c r="D178" s="15" t="s">
        <v>226</v>
      </c>
      <c r="E178" s="44"/>
      <c r="F178" s="55">
        <v>2</v>
      </c>
      <c r="G178" s="43">
        <f t="shared" si="2"/>
        <v>0</v>
      </c>
      <c r="H178" s="43">
        <f t="shared" si="2"/>
        <v>0</v>
      </c>
    </row>
    <row r="179" spans="1:8" x14ac:dyDescent="0.25">
      <c r="A179" s="34" t="s">
        <v>227</v>
      </c>
      <c r="B179" s="34" t="s">
        <v>124</v>
      </c>
      <c r="C179" s="39" t="s">
        <v>228</v>
      </c>
      <c r="D179" s="15" t="s">
        <v>224</v>
      </c>
      <c r="E179" s="44"/>
      <c r="F179" s="55">
        <v>2</v>
      </c>
      <c r="G179" s="43">
        <f t="shared" si="2"/>
        <v>0</v>
      </c>
      <c r="H179" s="43">
        <f t="shared" si="2"/>
        <v>0</v>
      </c>
    </row>
    <row r="180" spans="1:8" x14ac:dyDescent="0.25">
      <c r="A180" s="34" t="s">
        <v>229</v>
      </c>
      <c r="B180" s="34" t="s">
        <v>124</v>
      </c>
      <c r="C180" s="39" t="s">
        <v>228</v>
      </c>
      <c r="D180" s="15" t="s">
        <v>226</v>
      </c>
      <c r="E180" s="44"/>
      <c r="F180" s="55">
        <v>1</v>
      </c>
      <c r="G180" s="43">
        <f t="shared" si="2"/>
        <v>0</v>
      </c>
      <c r="H180" s="43">
        <f t="shared" si="2"/>
        <v>0</v>
      </c>
    </row>
    <row r="181" spans="1:8" x14ac:dyDescent="0.25">
      <c r="A181" s="34"/>
      <c r="B181" s="34"/>
      <c r="C181" s="35" t="s">
        <v>230</v>
      </c>
      <c r="D181" s="15"/>
      <c r="E181" s="44"/>
      <c r="F181" s="55"/>
      <c r="G181" s="43"/>
      <c r="H181" s="43"/>
    </row>
    <row r="182" spans="1:8" x14ac:dyDescent="0.25">
      <c r="A182" s="34" t="s">
        <v>231</v>
      </c>
      <c r="B182" s="34" t="s">
        <v>124</v>
      </c>
      <c r="C182" s="39" t="s">
        <v>232</v>
      </c>
      <c r="D182" s="15" t="s">
        <v>233</v>
      </c>
      <c r="E182" s="44"/>
      <c r="F182" s="55">
        <v>10</v>
      </c>
      <c r="G182" s="43">
        <f t="shared" si="2"/>
        <v>0</v>
      </c>
      <c r="H182" s="43">
        <f t="shared" si="2"/>
        <v>0</v>
      </c>
    </row>
    <row r="183" spans="1:8" x14ac:dyDescent="0.25">
      <c r="A183" s="34" t="s">
        <v>234</v>
      </c>
      <c r="B183" s="34" t="s">
        <v>124</v>
      </c>
      <c r="C183" s="39" t="s">
        <v>235</v>
      </c>
      <c r="D183" s="15" t="s">
        <v>233</v>
      </c>
      <c r="E183" s="44"/>
      <c r="F183" s="55">
        <v>7.0000000000000009</v>
      </c>
      <c r="G183" s="43">
        <f t="shared" si="2"/>
        <v>0</v>
      </c>
      <c r="H183" s="43">
        <f t="shared" si="2"/>
        <v>0</v>
      </c>
    </row>
    <row r="184" spans="1:8" x14ac:dyDescent="0.25">
      <c r="A184" s="34" t="s">
        <v>236</v>
      </c>
      <c r="B184" s="34" t="s">
        <v>124</v>
      </c>
      <c r="C184" s="39" t="s">
        <v>237</v>
      </c>
      <c r="D184" s="15" t="s">
        <v>233</v>
      </c>
      <c r="E184" s="44"/>
      <c r="F184" s="55">
        <v>10</v>
      </c>
      <c r="G184" s="43">
        <f t="shared" si="2"/>
        <v>0</v>
      </c>
      <c r="H184" s="43">
        <f t="shared" si="2"/>
        <v>0</v>
      </c>
    </row>
    <row r="185" spans="1:8" x14ac:dyDescent="0.25">
      <c r="A185" s="34" t="s">
        <v>238</v>
      </c>
      <c r="B185" s="34" t="s">
        <v>124</v>
      </c>
      <c r="C185" s="39" t="s">
        <v>239</v>
      </c>
      <c r="D185" s="15" t="s">
        <v>233</v>
      </c>
      <c r="E185" s="44"/>
      <c r="F185" s="55">
        <v>5</v>
      </c>
      <c r="G185" s="43">
        <f t="shared" si="2"/>
        <v>0</v>
      </c>
      <c r="H185" s="43">
        <f t="shared" si="2"/>
        <v>0</v>
      </c>
    </row>
    <row r="186" spans="1:8" x14ac:dyDescent="0.25">
      <c r="A186" s="34"/>
      <c r="B186" s="34"/>
      <c r="C186" s="35" t="s">
        <v>240</v>
      </c>
      <c r="D186" s="15"/>
      <c r="E186" s="44"/>
      <c r="F186" s="55"/>
      <c r="G186" s="43"/>
      <c r="H186" s="43"/>
    </row>
    <row r="187" spans="1:8" x14ac:dyDescent="0.25">
      <c r="A187" s="34" t="s">
        <v>241</v>
      </c>
      <c r="B187" s="34" t="s">
        <v>124</v>
      </c>
      <c r="C187" s="39" t="s">
        <v>242</v>
      </c>
      <c r="D187" s="15" t="s">
        <v>233</v>
      </c>
      <c r="E187" s="44"/>
      <c r="F187" s="55">
        <v>10</v>
      </c>
      <c r="G187" s="43">
        <f t="shared" si="2"/>
        <v>0</v>
      </c>
      <c r="H187" s="43">
        <f t="shared" si="2"/>
        <v>0</v>
      </c>
    </row>
    <row r="188" spans="1:8" x14ac:dyDescent="0.25">
      <c r="A188" s="34" t="s">
        <v>243</v>
      </c>
      <c r="B188" s="34" t="s">
        <v>124</v>
      </c>
      <c r="C188" s="39" t="s">
        <v>244</v>
      </c>
      <c r="D188" s="15" t="s">
        <v>233</v>
      </c>
      <c r="E188" s="44"/>
      <c r="F188" s="55">
        <v>7.0000000000000009</v>
      </c>
      <c r="G188" s="43">
        <f t="shared" si="2"/>
        <v>0</v>
      </c>
      <c r="H188" s="43">
        <f t="shared" si="2"/>
        <v>0</v>
      </c>
    </row>
    <row r="189" spans="1:8" x14ac:dyDescent="0.25">
      <c r="A189" s="34" t="s">
        <v>245</v>
      </c>
      <c r="B189" s="34" t="s">
        <v>124</v>
      </c>
      <c r="C189" s="39" t="s">
        <v>246</v>
      </c>
      <c r="D189" s="15" t="s">
        <v>233</v>
      </c>
      <c r="E189" s="44"/>
      <c r="F189" s="55">
        <v>5</v>
      </c>
      <c r="G189" s="43">
        <f t="shared" si="2"/>
        <v>0</v>
      </c>
      <c r="H189" s="43">
        <f t="shared" si="2"/>
        <v>0</v>
      </c>
    </row>
    <row r="190" spans="1:8" x14ac:dyDescent="0.25">
      <c r="A190" s="34" t="s">
        <v>247</v>
      </c>
      <c r="B190" s="34" t="s">
        <v>124</v>
      </c>
      <c r="C190" s="39" t="s">
        <v>248</v>
      </c>
      <c r="D190" s="15" t="s">
        <v>233</v>
      </c>
      <c r="E190" s="44"/>
      <c r="F190" s="55">
        <v>3</v>
      </c>
      <c r="G190" s="43">
        <f t="shared" si="2"/>
        <v>0</v>
      </c>
      <c r="H190" s="43">
        <f t="shared" si="2"/>
        <v>0</v>
      </c>
    </row>
    <row r="191" spans="1:8" x14ac:dyDescent="0.25">
      <c r="A191" s="34" t="s">
        <v>249</v>
      </c>
      <c r="B191" s="34" t="s">
        <v>124</v>
      </c>
      <c r="C191" s="39" t="s">
        <v>248</v>
      </c>
      <c r="D191" s="15" t="s">
        <v>233</v>
      </c>
      <c r="E191" s="44"/>
      <c r="F191" s="55">
        <v>2</v>
      </c>
      <c r="G191" s="43">
        <f t="shared" si="2"/>
        <v>0</v>
      </c>
      <c r="H191" s="43">
        <f t="shared" si="2"/>
        <v>0</v>
      </c>
    </row>
    <row r="192" spans="1:8" x14ac:dyDescent="0.25">
      <c r="A192" s="34"/>
      <c r="B192" s="34"/>
      <c r="C192" s="49" t="s">
        <v>250</v>
      </c>
      <c r="D192" s="15"/>
      <c r="E192" s="44"/>
      <c r="F192" s="55"/>
      <c r="G192" s="43"/>
      <c r="H192" s="43"/>
    </row>
    <row r="193" spans="1:8" x14ac:dyDescent="0.25">
      <c r="A193" s="34" t="s">
        <v>251</v>
      </c>
      <c r="B193" s="34" t="s">
        <v>124</v>
      </c>
      <c r="C193" s="50" t="s">
        <v>252</v>
      </c>
      <c r="D193" s="15" t="s">
        <v>10</v>
      </c>
      <c r="E193" s="44"/>
      <c r="F193" s="55">
        <v>3</v>
      </c>
      <c r="G193" s="43">
        <f t="shared" si="2"/>
        <v>0</v>
      </c>
      <c r="H193" s="43">
        <f t="shared" si="2"/>
        <v>0</v>
      </c>
    </row>
    <row r="194" spans="1:8" x14ac:dyDescent="0.25">
      <c r="A194" s="34" t="s">
        <v>253</v>
      </c>
      <c r="B194" s="34" t="s">
        <v>124</v>
      </c>
      <c r="C194" s="50" t="s">
        <v>254</v>
      </c>
      <c r="D194" s="15" t="s">
        <v>10</v>
      </c>
      <c r="E194" s="44"/>
      <c r="F194" s="55">
        <v>3</v>
      </c>
      <c r="G194" s="43">
        <f t="shared" si="2"/>
        <v>0</v>
      </c>
      <c r="H194" s="43">
        <f t="shared" si="2"/>
        <v>0</v>
      </c>
    </row>
    <row r="195" spans="1:8" x14ac:dyDescent="0.25">
      <c r="A195" s="34" t="s">
        <v>255</v>
      </c>
      <c r="B195" s="34" t="s">
        <v>124</v>
      </c>
      <c r="C195" s="50" t="s">
        <v>256</v>
      </c>
      <c r="D195" s="15" t="s">
        <v>10</v>
      </c>
      <c r="E195" s="44"/>
      <c r="F195" s="55">
        <v>3</v>
      </c>
      <c r="G195" s="43">
        <f t="shared" si="2"/>
        <v>0</v>
      </c>
      <c r="H195" s="43">
        <f t="shared" si="2"/>
        <v>0</v>
      </c>
    </row>
    <row r="196" spans="1:8" x14ac:dyDescent="0.25">
      <c r="A196" s="34" t="s">
        <v>257</v>
      </c>
      <c r="B196" s="34" t="s">
        <v>124</v>
      </c>
      <c r="C196" s="50" t="s">
        <v>258</v>
      </c>
      <c r="D196" s="15" t="s">
        <v>10</v>
      </c>
      <c r="E196" s="44"/>
      <c r="F196" s="55">
        <v>3</v>
      </c>
      <c r="G196" s="43">
        <f t="shared" si="2"/>
        <v>0</v>
      </c>
      <c r="H196" s="43">
        <f t="shared" si="2"/>
        <v>0</v>
      </c>
    </row>
    <row r="197" spans="1:8" x14ac:dyDescent="0.25">
      <c r="A197" s="34"/>
      <c r="B197" s="34"/>
      <c r="C197" s="39"/>
      <c r="D197" s="15"/>
      <c r="E197" s="44"/>
      <c r="F197" s="55"/>
      <c r="G197" s="43"/>
      <c r="H197" s="43"/>
    </row>
    <row r="198" spans="1:8" ht="18" x14ac:dyDescent="0.25">
      <c r="A198" s="34"/>
      <c r="B198" s="34"/>
      <c r="C198" s="8" t="s">
        <v>259</v>
      </c>
      <c r="D198" s="15"/>
      <c r="E198" s="44"/>
      <c r="F198" s="55"/>
      <c r="G198" s="43"/>
      <c r="H198" s="43"/>
    </row>
    <row r="199" spans="1:8" ht="15.75" x14ac:dyDescent="0.25">
      <c r="A199" s="34"/>
      <c r="B199" s="34"/>
      <c r="C199" s="25" t="s">
        <v>260</v>
      </c>
      <c r="D199" s="15"/>
      <c r="E199" s="44"/>
      <c r="F199" s="55"/>
      <c r="G199" s="43"/>
      <c r="H199" s="43"/>
    </row>
    <row r="200" spans="1:8" x14ac:dyDescent="0.25">
      <c r="A200" s="34" t="s">
        <v>261</v>
      </c>
      <c r="B200" s="34" t="s">
        <v>262</v>
      </c>
      <c r="C200" s="9" t="s">
        <v>263</v>
      </c>
      <c r="D200" s="15" t="s">
        <v>153</v>
      </c>
      <c r="E200" s="44"/>
      <c r="F200" s="55">
        <v>3</v>
      </c>
      <c r="G200" s="43">
        <f t="shared" si="2"/>
        <v>0</v>
      </c>
      <c r="H200" s="43">
        <f t="shared" si="2"/>
        <v>0</v>
      </c>
    </row>
    <row r="201" spans="1:8" x14ac:dyDescent="0.25">
      <c r="A201" s="34" t="s">
        <v>264</v>
      </c>
      <c r="B201" s="34" t="s">
        <v>262</v>
      </c>
      <c r="C201" s="9" t="s">
        <v>265</v>
      </c>
      <c r="D201" s="15" t="s">
        <v>153</v>
      </c>
      <c r="E201" s="44"/>
      <c r="F201" s="55">
        <v>3</v>
      </c>
      <c r="G201" s="43">
        <f t="shared" si="2"/>
        <v>0</v>
      </c>
      <c r="H201" s="43">
        <f t="shared" si="2"/>
        <v>0</v>
      </c>
    </row>
    <row r="202" spans="1:8" x14ac:dyDescent="0.25">
      <c r="A202" s="34" t="s">
        <v>266</v>
      </c>
      <c r="B202" s="34" t="s">
        <v>262</v>
      </c>
      <c r="C202" s="9" t="s">
        <v>267</v>
      </c>
      <c r="D202" s="15" t="s">
        <v>153</v>
      </c>
      <c r="E202" s="44"/>
      <c r="F202" s="55">
        <v>3</v>
      </c>
      <c r="G202" s="43">
        <f t="shared" si="2"/>
        <v>0</v>
      </c>
      <c r="H202" s="43">
        <f t="shared" si="2"/>
        <v>0</v>
      </c>
    </row>
    <row r="203" spans="1:8" x14ac:dyDescent="0.25">
      <c r="A203" s="34" t="s">
        <v>268</v>
      </c>
      <c r="B203" s="34" t="s">
        <v>262</v>
      </c>
      <c r="C203" s="9" t="s">
        <v>269</v>
      </c>
      <c r="D203" s="13" t="s">
        <v>153</v>
      </c>
      <c r="E203" s="43"/>
      <c r="F203" s="55">
        <v>3</v>
      </c>
      <c r="G203" s="43">
        <f t="shared" si="2"/>
        <v>0</v>
      </c>
      <c r="H203" s="43">
        <f t="shared" si="2"/>
        <v>0</v>
      </c>
    </row>
    <row r="204" spans="1:8" x14ac:dyDescent="0.25">
      <c r="A204" s="34" t="s">
        <v>270</v>
      </c>
      <c r="B204" s="34" t="s">
        <v>262</v>
      </c>
      <c r="C204" s="9" t="s">
        <v>271</v>
      </c>
      <c r="D204" s="15" t="s">
        <v>153</v>
      </c>
      <c r="E204" s="44"/>
      <c r="F204" s="55">
        <v>3</v>
      </c>
      <c r="G204" s="43">
        <f t="shared" si="2"/>
        <v>0</v>
      </c>
      <c r="H204" s="43">
        <f t="shared" si="2"/>
        <v>0</v>
      </c>
    </row>
    <row r="205" spans="1:8" x14ac:dyDescent="0.25">
      <c r="A205" s="34" t="s">
        <v>272</v>
      </c>
      <c r="B205" s="34" t="s">
        <v>262</v>
      </c>
      <c r="C205" s="9" t="s">
        <v>273</v>
      </c>
      <c r="D205" s="15" t="s">
        <v>153</v>
      </c>
      <c r="E205" s="44"/>
      <c r="F205" s="55">
        <v>3</v>
      </c>
      <c r="G205" s="43">
        <f t="shared" si="2"/>
        <v>0</v>
      </c>
      <c r="H205" s="43">
        <f t="shared" si="2"/>
        <v>0</v>
      </c>
    </row>
    <row r="206" spans="1:8" x14ac:dyDescent="0.25">
      <c r="A206" s="34" t="s">
        <v>274</v>
      </c>
      <c r="B206" s="34" t="s">
        <v>262</v>
      </c>
      <c r="C206" s="9" t="s">
        <v>275</v>
      </c>
      <c r="D206" s="15" t="s">
        <v>153</v>
      </c>
      <c r="E206" s="44"/>
      <c r="F206" s="55">
        <v>3</v>
      </c>
      <c r="G206" s="43">
        <f t="shared" ref="G206:H233" si="3">E206*F206</f>
        <v>0</v>
      </c>
      <c r="H206" s="43">
        <f t="shared" si="3"/>
        <v>0</v>
      </c>
    </row>
    <row r="207" spans="1:8" x14ac:dyDescent="0.25">
      <c r="A207" s="34" t="s">
        <v>276</v>
      </c>
      <c r="B207" s="34" t="s">
        <v>262</v>
      </c>
      <c r="C207" s="9" t="s">
        <v>277</v>
      </c>
      <c r="D207" s="15" t="s">
        <v>153</v>
      </c>
      <c r="E207" s="44"/>
      <c r="F207" s="55">
        <v>3</v>
      </c>
      <c r="G207" s="43">
        <f t="shared" si="3"/>
        <v>0</v>
      </c>
      <c r="H207" s="43">
        <f t="shared" si="3"/>
        <v>0</v>
      </c>
    </row>
    <row r="208" spans="1:8" x14ac:dyDescent="0.25">
      <c r="A208" s="34" t="s">
        <v>278</v>
      </c>
      <c r="B208" s="34" t="s">
        <v>262</v>
      </c>
      <c r="C208" s="9" t="s">
        <v>279</v>
      </c>
      <c r="D208" s="15" t="s">
        <v>153</v>
      </c>
      <c r="E208" s="44"/>
      <c r="F208" s="55">
        <v>3</v>
      </c>
      <c r="G208" s="43">
        <f t="shared" si="3"/>
        <v>0</v>
      </c>
      <c r="H208" s="43">
        <f t="shared" si="3"/>
        <v>0</v>
      </c>
    </row>
    <row r="209" spans="1:8" x14ac:dyDescent="0.25">
      <c r="A209" s="34" t="s">
        <v>280</v>
      </c>
      <c r="B209" s="34" t="s">
        <v>262</v>
      </c>
      <c r="C209" s="9" t="s">
        <v>281</v>
      </c>
      <c r="D209" s="15" t="s">
        <v>153</v>
      </c>
      <c r="E209" s="44"/>
      <c r="F209" s="55">
        <v>3</v>
      </c>
      <c r="G209" s="43">
        <f t="shared" si="3"/>
        <v>0</v>
      </c>
      <c r="H209" s="43">
        <f t="shared" si="3"/>
        <v>0</v>
      </c>
    </row>
    <row r="210" spans="1:8" x14ac:dyDescent="0.25">
      <c r="A210" s="34" t="s">
        <v>282</v>
      </c>
      <c r="B210" s="34" t="s">
        <v>262</v>
      </c>
      <c r="C210" s="9" t="s">
        <v>283</v>
      </c>
      <c r="D210" s="15" t="s">
        <v>153</v>
      </c>
      <c r="E210" s="44"/>
      <c r="F210" s="55">
        <v>3</v>
      </c>
      <c r="G210" s="43">
        <f t="shared" si="3"/>
        <v>0</v>
      </c>
      <c r="H210" s="43">
        <f t="shared" si="3"/>
        <v>0</v>
      </c>
    </row>
    <row r="211" spans="1:8" x14ac:dyDescent="0.25">
      <c r="A211" s="34" t="s">
        <v>284</v>
      </c>
      <c r="B211" s="34" t="s">
        <v>262</v>
      </c>
      <c r="C211" s="9" t="s">
        <v>285</v>
      </c>
      <c r="D211" s="15" t="s">
        <v>153</v>
      </c>
      <c r="E211" s="44"/>
      <c r="F211" s="55">
        <v>3</v>
      </c>
      <c r="G211" s="43">
        <f t="shared" si="3"/>
        <v>0</v>
      </c>
      <c r="H211" s="43">
        <f t="shared" si="3"/>
        <v>0</v>
      </c>
    </row>
    <row r="212" spans="1:8" x14ac:dyDescent="0.25">
      <c r="A212" s="34" t="s">
        <v>286</v>
      </c>
      <c r="B212" s="34" t="s">
        <v>262</v>
      </c>
      <c r="C212" s="9" t="s">
        <v>287</v>
      </c>
      <c r="D212" s="15" t="s">
        <v>153</v>
      </c>
      <c r="E212" s="44"/>
      <c r="F212" s="55">
        <v>3</v>
      </c>
      <c r="G212" s="43">
        <f t="shared" si="3"/>
        <v>0</v>
      </c>
      <c r="H212" s="43">
        <f t="shared" si="3"/>
        <v>0</v>
      </c>
    </row>
    <row r="213" spans="1:8" x14ac:dyDescent="0.25">
      <c r="A213" s="34" t="s">
        <v>288</v>
      </c>
      <c r="B213" s="34" t="s">
        <v>262</v>
      </c>
      <c r="C213" s="9" t="s">
        <v>289</v>
      </c>
      <c r="D213" s="15" t="s">
        <v>153</v>
      </c>
      <c r="E213" s="44"/>
      <c r="F213" s="55">
        <v>3</v>
      </c>
      <c r="G213" s="43">
        <f t="shared" si="3"/>
        <v>0</v>
      </c>
      <c r="H213" s="43">
        <f t="shared" si="3"/>
        <v>0</v>
      </c>
    </row>
    <row r="214" spans="1:8" x14ac:dyDescent="0.25">
      <c r="A214" s="34" t="s">
        <v>290</v>
      </c>
      <c r="B214" s="34" t="s">
        <v>262</v>
      </c>
      <c r="C214" s="9" t="s">
        <v>291</v>
      </c>
      <c r="D214" s="15" t="s">
        <v>153</v>
      </c>
      <c r="E214" s="44"/>
      <c r="F214" s="55">
        <v>3</v>
      </c>
      <c r="G214" s="43">
        <f t="shared" si="3"/>
        <v>0</v>
      </c>
      <c r="H214" s="43">
        <f t="shared" si="3"/>
        <v>0</v>
      </c>
    </row>
    <row r="215" spans="1:8" x14ac:dyDescent="0.25">
      <c r="A215" s="34"/>
      <c r="B215" s="34"/>
      <c r="C215" s="9"/>
      <c r="D215" s="15"/>
      <c r="E215" s="44"/>
      <c r="F215" s="55"/>
      <c r="G215" s="43"/>
      <c r="H215" s="43"/>
    </row>
    <row r="216" spans="1:8" ht="15.75" x14ac:dyDescent="0.25">
      <c r="A216" s="34"/>
      <c r="B216" s="34"/>
      <c r="C216" s="25" t="s">
        <v>292</v>
      </c>
      <c r="D216" s="15"/>
      <c r="E216" s="44"/>
      <c r="F216" s="55"/>
      <c r="G216" s="43"/>
      <c r="H216" s="43"/>
    </row>
    <row r="217" spans="1:8" x14ac:dyDescent="0.25">
      <c r="A217" s="34" t="s">
        <v>286</v>
      </c>
      <c r="B217" s="34" t="s">
        <v>262</v>
      </c>
      <c r="C217" s="9" t="s">
        <v>293</v>
      </c>
      <c r="D217" s="15" t="s">
        <v>153</v>
      </c>
      <c r="E217" s="44"/>
      <c r="F217" s="55">
        <v>3</v>
      </c>
      <c r="G217" s="43">
        <f t="shared" si="3"/>
        <v>0</v>
      </c>
      <c r="H217" s="43">
        <f t="shared" si="3"/>
        <v>0</v>
      </c>
    </row>
    <row r="218" spans="1:8" x14ac:dyDescent="0.25">
      <c r="A218" s="34" t="s">
        <v>288</v>
      </c>
      <c r="B218" s="34" t="s">
        <v>262</v>
      </c>
      <c r="C218" s="9" t="s">
        <v>294</v>
      </c>
      <c r="D218" s="15" t="s">
        <v>153</v>
      </c>
      <c r="E218" s="44"/>
      <c r="F218" s="55">
        <v>3</v>
      </c>
      <c r="G218" s="43">
        <f t="shared" si="3"/>
        <v>0</v>
      </c>
      <c r="H218" s="43">
        <f t="shared" si="3"/>
        <v>0</v>
      </c>
    </row>
    <row r="219" spans="1:8" x14ac:dyDescent="0.25">
      <c r="A219" s="34" t="s">
        <v>290</v>
      </c>
      <c r="B219" s="34" t="s">
        <v>262</v>
      </c>
      <c r="C219" s="9" t="s">
        <v>295</v>
      </c>
      <c r="D219" s="15" t="s">
        <v>153</v>
      </c>
      <c r="E219" s="44"/>
      <c r="F219" s="55">
        <v>3</v>
      </c>
      <c r="G219" s="43">
        <f t="shared" si="3"/>
        <v>0</v>
      </c>
      <c r="H219" s="43">
        <f t="shared" si="3"/>
        <v>0</v>
      </c>
    </row>
    <row r="220" spans="1:8" x14ac:dyDescent="0.25">
      <c r="A220" s="34" t="s">
        <v>296</v>
      </c>
      <c r="B220" s="34" t="s">
        <v>262</v>
      </c>
      <c r="C220" s="9" t="s">
        <v>297</v>
      </c>
      <c r="D220" s="15" t="s">
        <v>153</v>
      </c>
      <c r="E220" s="44"/>
      <c r="F220" s="55">
        <v>3</v>
      </c>
      <c r="G220" s="43">
        <f t="shared" si="3"/>
        <v>0</v>
      </c>
      <c r="H220" s="43">
        <f t="shared" si="3"/>
        <v>0</v>
      </c>
    </row>
    <row r="221" spans="1:8" x14ac:dyDescent="0.25">
      <c r="A221" s="34" t="s">
        <v>298</v>
      </c>
      <c r="B221" s="34" t="s">
        <v>262</v>
      </c>
      <c r="C221" s="9" t="s">
        <v>299</v>
      </c>
      <c r="D221" s="15" t="s">
        <v>153</v>
      </c>
      <c r="E221" s="44"/>
      <c r="F221" s="55">
        <v>3</v>
      </c>
      <c r="G221" s="43">
        <f t="shared" si="3"/>
        <v>0</v>
      </c>
      <c r="H221" s="43">
        <f t="shared" si="3"/>
        <v>0</v>
      </c>
    </row>
    <row r="222" spans="1:8" x14ac:dyDescent="0.25">
      <c r="A222" s="34"/>
      <c r="B222" s="34"/>
      <c r="C222" s="9"/>
      <c r="D222" s="15"/>
      <c r="E222" s="44"/>
      <c r="F222" s="55"/>
      <c r="G222" s="43"/>
      <c r="H222" s="43"/>
    </row>
    <row r="223" spans="1:8" x14ac:dyDescent="0.25">
      <c r="A223" s="34"/>
      <c r="B223" s="34" t="s">
        <v>262</v>
      </c>
      <c r="C223" s="9" t="s">
        <v>300</v>
      </c>
      <c r="D223" s="15"/>
      <c r="E223" s="44"/>
      <c r="F223" s="55"/>
      <c r="G223" s="43"/>
      <c r="H223" s="43"/>
    </row>
    <row r="224" spans="1:8" x14ac:dyDescent="0.25">
      <c r="A224" s="34"/>
      <c r="B224" s="34" t="s">
        <v>262</v>
      </c>
      <c r="C224" s="9" t="s">
        <v>301</v>
      </c>
      <c r="D224" s="15"/>
      <c r="E224" s="44"/>
      <c r="F224" s="55"/>
      <c r="G224" s="43"/>
      <c r="H224" s="43"/>
    </row>
    <row r="225" spans="1:8" x14ac:dyDescent="0.25">
      <c r="A225" s="34"/>
      <c r="B225" s="34"/>
      <c r="C225" s="9"/>
      <c r="D225" s="15"/>
      <c r="E225" s="44"/>
      <c r="F225" s="55"/>
      <c r="G225" s="43"/>
      <c r="H225" s="43"/>
    </row>
    <row r="226" spans="1:8" ht="18" x14ac:dyDescent="0.25">
      <c r="A226" s="34"/>
      <c r="B226" s="34"/>
      <c r="C226" s="26" t="s">
        <v>302</v>
      </c>
      <c r="D226" s="15"/>
      <c r="E226" s="44"/>
      <c r="F226" s="55"/>
      <c r="G226" s="43"/>
      <c r="H226" s="43"/>
    </row>
    <row r="227" spans="1:8" x14ac:dyDescent="0.25">
      <c r="A227" s="34" t="s">
        <v>303</v>
      </c>
      <c r="B227" s="34" t="s">
        <v>124</v>
      </c>
      <c r="C227" s="9" t="s">
        <v>304</v>
      </c>
      <c r="D227" s="15" t="s">
        <v>305</v>
      </c>
      <c r="E227" s="44"/>
      <c r="F227" s="55">
        <v>4</v>
      </c>
      <c r="G227" s="43">
        <f t="shared" si="3"/>
        <v>0</v>
      </c>
      <c r="H227" s="43">
        <f t="shared" si="3"/>
        <v>0</v>
      </c>
    </row>
    <row r="228" spans="1:8" x14ac:dyDescent="0.25">
      <c r="A228" s="34" t="s">
        <v>306</v>
      </c>
      <c r="B228" s="34" t="s">
        <v>124</v>
      </c>
      <c r="C228" s="9" t="s">
        <v>307</v>
      </c>
      <c r="D228" s="15" t="s">
        <v>305</v>
      </c>
      <c r="E228" s="44"/>
      <c r="F228" s="55">
        <v>2</v>
      </c>
      <c r="G228" s="43">
        <f t="shared" si="3"/>
        <v>0</v>
      </c>
      <c r="H228" s="43">
        <f t="shared" si="3"/>
        <v>0</v>
      </c>
    </row>
    <row r="229" spans="1:8" x14ac:dyDescent="0.25">
      <c r="A229" s="34" t="s">
        <v>308</v>
      </c>
      <c r="B229" s="34" t="s">
        <v>124</v>
      </c>
      <c r="C229" s="9" t="s">
        <v>309</v>
      </c>
      <c r="D229" s="15" t="s">
        <v>10</v>
      </c>
      <c r="E229" s="44"/>
      <c r="F229" s="55">
        <v>3</v>
      </c>
      <c r="G229" s="43">
        <f t="shared" si="3"/>
        <v>0</v>
      </c>
      <c r="H229" s="43">
        <f t="shared" si="3"/>
        <v>0</v>
      </c>
    </row>
    <row r="230" spans="1:8" x14ac:dyDescent="0.25">
      <c r="A230" s="34" t="s">
        <v>310</v>
      </c>
      <c r="B230" s="34" t="s">
        <v>124</v>
      </c>
      <c r="C230" s="51" t="s">
        <v>311</v>
      </c>
      <c r="D230" s="15" t="s">
        <v>10</v>
      </c>
      <c r="E230" s="44"/>
      <c r="F230" s="55">
        <v>5</v>
      </c>
      <c r="G230" s="43">
        <f t="shared" si="3"/>
        <v>0</v>
      </c>
      <c r="H230" s="43">
        <f t="shared" si="3"/>
        <v>0</v>
      </c>
    </row>
    <row r="231" spans="1:8" x14ac:dyDescent="0.25">
      <c r="A231" s="34" t="s">
        <v>312</v>
      </c>
      <c r="B231" s="34" t="s">
        <v>124</v>
      </c>
      <c r="C231" s="51" t="s">
        <v>366</v>
      </c>
      <c r="D231" s="15" t="s">
        <v>10</v>
      </c>
      <c r="E231" s="44"/>
      <c r="F231" s="55">
        <v>20</v>
      </c>
      <c r="G231" s="43">
        <f t="shared" si="3"/>
        <v>0</v>
      </c>
      <c r="H231" s="43">
        <f t="shared" si="3"/>
        <v>0</v>
      </c>
    </row>
    <row r="232" spans="1:8" x14ac:dyDescent="0.25">
      <c r="A232" s="34" t="s">
        <v>313</v>
      </c>
      <c r="B232" s="34" t="s">
        <v>124</v>
      </c>
      <c r="C232" s="51" t="s">
        <v>367</v>
      </c>
      <c r="D232" s="15" t="s">
        <v>10</v>
      </c>
      <c r="E232" s="44"/>
      <c r="F232" s="55">
        <v>20</v>
      </c>
      <c r="G232" s="43">
        <f t="shared" si="3"/>
        <v>0</v>
      </c>
      <c r="H232" s="43">
        <f t="shared" si="3"/>
        <v>0</v>
      </c>
    </row>
    <row r="233" spans="1:8" x14ac:dyDescent="0.25">
      <c r="A233" s="34" t="s">
        <v>314</v>
      </c>
      <c r="B233" s="34" t="s">
        <v>124</v>
      </c>
      <c r="C233" s="51" t="s">
        <v>315</v>
      </c>
      <c r="D233" s="15" t="s">
        <v>10</v>
      </c>
      <c r="E233" s="44"/>
      <c r="F233" s="55">
        <v>20</v>
      </c>
      <c r="G233" s="43">
        <f t="shared" si="3"/>
        <v>0</v>
      </c>
      <c r="H233" s="43">
        <f t="shared" si="3"/>
        <v>0</v>
      </c>
    </row>
    <row r="234" spans="1:8" ht="19.5" x14ac:dyDescent="0.25">
      <c r="A234" s="34"/>
      <c r="B234" s="34"/>
      <c r="C234" s="9"/>
      <c r="D234" s="8"/>
      <c r="E234" s="31"/>
      <c r="F234" s="55"/>
      <c r="G234" s="9"/>
      <c r="H234" s="9"/>
    </row>
    <row r="235" spans="1:8" ht="19.5" x14ac:dyDescent="0.25">
      <c r="A235" s="34"/>
      <c r="B235" s="34"/>
      <c r="C235" s="27"/>
      <c r="D235" s="27"/>
      <c r="E235" s="30"/>
      <c r="F235" s="30"/>
      <c r="G235" s="30"/>
      <c r="H235" s="30"/>
    </row>
    <row r="236" spans="1:8" ht="19.5" x14ac:dyDescent="0.25">
      <c r="A236" s="34"/>
      <c r="B236" s="34"/>
      <c r="C236" s="8"/>
      <c r="D236" s="23"/>
      <c r="E236" s="52"/>
      <c r="F236" s="52"/>
      <c r="G236" s="52"/>
      <c r="H236" s="52"/>
    </row>
    <row r="237" spans="1:8" ht="18" x14ac:dyDescent="0.25">
      <c r="A237" s="34"/>
      <c r="B237" s="34"/>
      <c r="C237" s="8"/>
      <c r="D237" s="23"/>
      <c r="E237" s="29"/>
      <c r="F237" s="29"/>
      <c r="G237" s="29"/>
      <c r="H237" s="29"/>
    </row>
    <row r="238" spans="1:8" ht="18" x14ac:dyDescent="0.25">
      <c r="A238" s="34"/>
      <c r="B238" s="34"/>
      <c r="C238" s="26" t="s">
        <v>316</v>
      </c>
      <c r="D238" s="15"/>
      <c r="E238" s="29"/>
      <c r="F238" s="29"/>
      <c r="G238" s="29"/>
      <c r="H238" s="29"/>
    </row>
    <row r="239" spans="1:8" x14ac:dyDescent="0.25">
      <c r="A239" s="34" t="s">
        <v>317</v>
      </c>
      <c r="B239" s="34"/>
      <c r="C239" s="9" t="s">
        <v>318</v>
      </c>
      <c r="D239" s="15" t="s">
        <v>319</v>
      </c>
      <c r="E239" s="29"/>
      <c r="F239" s="29"/>
      <c r="G239" s="29"/>
      <c r="H239" s="29"/>
    </row>
    <row r="240" spans="1:8" x14ac:dyDescent="0.25">
      <c r="A240" s="34" t="s">
        <v>320</v>
      </c>
      <c r="B240" s="34"/>
      <c r="C240" s="9" t="s">
        <v>321</v>
      </c>
      <c r="D240" s="15" t="s">
        <v>319</v>
      </c>
      <c r="E240" s="29"/>
      <c r="F240" s="56"/>
      <c r="G240" s="45"/>
      <c r="H240" s="45"/>
    </row>
    <row r="241" spans="1:8" x14ac:dyDescent="0.25">
      <c r="A241" s="34" t="s">
        <v>322</v>
      </c>
      <c r="B241" s="34"/>
      <c r="C241" s="36" t="s">
        <v>323</v>
      </c>
      <c r="D241" s="15" t="s">
        <v>319</v>
      </c>
      <c r="E241" s="58"/>
      <c r="F241" s="60">
        <v>10000</v>
      </c>
      <c r="G241" s="61">
        <f>+E241*F241</f>
        <v>0</v>
      </c>
      <c r="H241" s="61">
        <f>+F241*G241</f>
        <v>0</v>
      </c>
    </row>
    <row r="242" spans="1:8" ht="29.25" x14ac:dyDescent="0.25">
      <c r="A242" s="34" t="s">
        <v>324</v>
      </c>
      <c r="B242" s="34"/>
      <c r="C242" s="53" t="s">
        <v>333</v>
      </c>
      <c r="D242" s="15" t="s">
        <v>319</v>
      </c>
      <c r="E242" s="58"/>
      <c r="F242" s="60">
        <v>20000</v>
      </c>
      <c r="G242" s="61">
        <f t="shared" ref="G242:H243" si="4">+E242*F242</f>
        <v>0</v>
      </c>
      <c r="H242" s="61">
        <f t="shared" si="4"/>
        <v>0</v>
      </c>
    </row>
    <row r="243" spans="1:8" ht="29.25" x14ac:dyDescent="0.25">
      <c r="A243" s="34" t="s">
        <v>319</v>
      </c>
      <c r="B243" s="34" t="s">
        <v>158</v>
      </c>
      <c r="C243" s="24" t="s">
        <v>325</v>
      </c>
      <c r="D243" s="15" t="s">
        <v>326</v>
      </c>
      <c r="E243" s="59"/>
      <c r="F243" s="57">
        <v>-1</v>
      </c>
      <c r="G243" s="61">
        <f t="shared" si="4"/>
        <v>0</v>
      </c>
      <c r="H243" s="61">
        <f t="shared" si="4"/>
        <v>0</v>
      </c>
    </row>
    <row r="244" spans="1:8" ht="29.25" x14ac:dyDescent="0.25">
      <c r="A244" s="34" t="s">
        <v>327</v>
      </c>
      <c r="B244" s="34" t="s">
        <v>158</v>
      </c>
      <c r="C244" s="24" t="s">
        <v>328</v>
      </c>
      <c r="D244" s="15" t="s">
        <v>326</v>
      </c>
      <c r="E244" s="59"/>
      <c r="F244" s="57">
        <v>-1</v>
      </c>
      <c r="G244" s="61">
        <f t="shared" ref="G244:H246" si="5">+E244*F244</f>
        <v>0</v>
      </c>
      <c r="H244" s="61">
        <f t="shared" si="5"/>
        <v>0</v>
      </c>
    </row>
    <row r="245" spans="1:8" ht="29.25" x14ac:dyDescent="0.25">
      <c r="A245" s="34" t="s">
        <v>329</v>
      </c>
      <c r="B245" s="34" t="s">
        <v>158</v>
      </c>
      <c r="C245" s="24" t="s">
        <v>330</v>
      </c>
      <c r="D245" s="15" t="s">
        <v>326</v>
      </c>
      <c r="E245" s="59"/>
      <c r="F245" s="60">
        <v>1</v>
      </c>
      <c r="G245" s="61">
        <f t="shared" si="5"/>
        <v>0</v>
      </c>
      <c r="H245" s="61">
        <f t="shared" si="5"/>
        <v>0</v>
      </c>
    </row>
    <row r="246" spans="1:8" ht="29.25" x14ac:dyDescent="0.25">
      <c r="A246" s="34" t="s">
        <v>331</v>
      </c>
      <c r="B246" s="34" t="s">
        <v>158</v>
      </c>
      <c r="C246" s="24" t="s">
        <v>332</v>
      </c>
      <c r="D246" s="15" t="s">
        <v>326</v>
      </c>
      <c r="E246" s="59"/>
      <c r="F246" s="60">
        <v>1</v>
      </c>
      <c r="G246" s="61">
        <f t="shared" si="5"/>
        <v>0</v>
      </c>
      <c r="H246" s="61">
        <f t="shared" si="5"/>
        <v>0</v>
      </c>
    </row>
    <row r="247" spans="1:8" x14ac:dyDescent="0.25">
      <c r="C247" s="9"/>
      <c r="D247" s="13"/>
      <c r="E247" s="28"/>
      <c r="F247" s="55"/>
      <c r="G247" s="42"/>
      <c r="H247" s="42"/>
    </row>
    <row r="249" spans="1:8" ht="15.75" thickBot="1" x14ac:dyDescent="0.3"/>
    <row r="250" spans="1:8" ht="19.5" thickBot="1" x14ac:dyDescent="0.35">
      <c r="C250" s="78" t="s">
        <v>364</v>
      </c>
      <c r="D250" s="79"/>
      <c r="E250" s="79"/>
      <c r="F250" s="80"/>
      <c r="G250" s="72">
        <f>SUM(G13:G247)</f>
        <v>0</v>
      </c>
      <c r="H250" s="72">
        <f>SUM(H13:H247)</f>
        <v>0</v>
      </c>
    </row>
  </sheetData>
  <mergeCells count="8">
    <mergeCell ref="A1:H1"/>
    <mergeCell ref="A2:H2"/>
    <mergeCell ref="A4:H4"/>
    <mergeCell ref="C250:F250"/>
    <mergeCell ref="A6:B6"/>
    <mergeCell ref="A7:B7"/>
    <mergeCell ref="A8:B8"/>
    <mergeCell ref="A3:G3"/>
  </mergeCells>
  <pageMargins left="0.70866141732283472" right="0.70866141732283472" top="0.74803149606299213" bottom="0.74803149606299213" header="0.51181102362204722" footer="0.51181102362204722"/>
  <pageSetup paperSize="9" scale="67" firstPageNumber="0" fitToHeight="0" orientation="landscape" r:id="rId1"/>
  <headerFooter>
    <oddFooter>&amp;C&amp;F&amp;R&amp;P/&amp;N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11D2B73251F4A449391FEEC33901259" ma:contentTypeVersion="5" ma:contentTypeDescription="Crée un document." ma:contentTypeScope="" ma:versionID="58adc4de3527bc4647c8c9e0bf875054">
  <xsd:schema xmlns:xsd="http://www.w3.org/2001/XMLSchema" xmlns:xs="http://www.w3.org/2001/XMLSchema" xmlns:p="http://schemas.microsoft.com/office/2006/metadata/properties" xmlns:ns2="70f6830d-6c19-4cf0-a510-a134fba504a4" targetNamespace="http://schemas.microsoft.com/office/2006/metadata/properties" ma:root="true" ma:fieldsID="617973d86ba58dc1ea8efec91564acfd" ns2:_="">
    <xsd:import namespace="70f6830d-6c19-4cf0-a510-a134fba504a4"/>
    <xsd:element name="properties">
      <xsd:complexType>
        <xsd:sequence>
          <xsd:element name="documentManagement">
            <xsd:complexType>
              <xsd:all>
                <xsd:element ref="ns2:bc55faf6ddb4427ebc52233f5b894aa6" minOccurs="0"/>
                <xsd:element ref="ns2:TaxCatchAll" minOccurs="0"/>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0f6830d-6c19-4cf0-a510-a134fba504a4" elementFormDefault="qualified">
    <xsd:import namespace="http://schemas.microsoft.com/office/2006/documentManagement/types"/>
    <xsd:import namespace="http://schemas.microsoft.com/office/infopath/2007/PartnerControls"/>
    <xsd:element name="bc55faf6ddb4427ebc52233f5b894aa6" ma:index="9" ma:taxonomy="true" ma:internalName="bc55faf6ddb4427ebc52233f5b894aa6" ma:taxonomyFieldName="Filiere" ma:displayName="Filiere" ma:default="" ma:fieldId="{bc55faf6-ddb4-427e-bc52-233f5b894aa6}" ma:sspId="8c52e564-1cd7-4bd9-9a8f-99446c618ce0" ma:termSetId="2119887f-14ea-48da-af72-a2775c710098" ma:anchorId="00000000-0000-0000-0000-000000000000" ma:open="false" ma:isKeyword="false">
      <xsd:complexType>
        <xsd:sequence>
          <xsd:element ref="pc:Terms" minOccurs="0" maxOccurs="1"/>
        </xsd:sequence>
      </xsd:complexType>
    </xsd:element>
    <xsd:element name="TaxCatchAll" ma:index="10" nillable="true" ma:displayName="Taxonomy Catch All Column" ma:hidden="true" ma:list="{f7031545-43b7-46c5-b65e-a030f7f253e1}" ma:internalName="TaxCatchAll" ma:showField="CatchAllData" ma:web="70f6830d-6c19-4cf0-a510-a134fba504a4">
      <xsd:complexType>
        <xsd:complexContent>
          <xsd:extension base="dms:MultiChoiceLookup">
            <xsd:sequence>
              <xsd:element name="Value" type="dms:Lookup" maxOccurs="unbounded" minOccurs="0" nillable="true"/>
            </xsd:sequence>
          </xsd:extension>
        </xsd:complexContent>
      </xsd:complexType>
    </xsd:element>
    <xsd:element name="SharedWithUsers" ma:index="11"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bc55faf6ddb4427ebc52233f5b894aa6 xmlns="70f6830d-6c19-4cf0-a510-a134fba504a4">
      <Terms xmlns="http://schemas.microsoft.com/office/infopath/2007/PartnerControls">
        <TermInfo xmlns="http://schemas.microsoft.com/office/infopath/2007/PartnerControls">
          <TermName xmlns="http://schemas.microsoft.com/office/infopath/2007/PartnerControls">Travaux</TermName>
          <TermId xmlns="http://schemas.microsoft.com/office/infopath/2007/PartnerControls">60683290-ec3b-46f2-94bc-616e5c380db7</TermId>
        </TermInfo>
      </Terms>
    </bc55faf6ddb4427ebc52233f5b894aa6>
    <TaxCatchAll xmlns="70f6830d-6c19-4cf0-a510-a134fba504a4">
      <Value>19</Value>
    </TaxCatchAll>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903E36E-D586-4A2F-8FF7-B25C1DAA2AF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0f6830d-6c19-4cf0-a510-a134fba504a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66F8BB0-2725-41DA-952F-908971116032}">
  <ds:schemaRefs>
    <ds:schemaRef ds:uri="http://www.w3.org/XML/1998/namespace"/>
    <ds:schemaRef ds:uri="http://schemas.microsoft.com/office/2006/documentManagement/types"/>
    <ds:schemaRef ds:uri="http://purl.org/dc/elements/1.1/"/>
    <ds:schemaRef ds:uri="http://schemas.microsoft.com/office/2006/metadata/properties"/>
    <ds:schemaRef ds:uri="http://purl.org/dc/dcmitype/"/>
    <ds:schemaRef ds:uri="http://purl.org/dc/terms/"/>
    <ds:schemaRef ds:uri="http://schemas.microsoft.com/office/infopath/2007/PartnerControls"/>
    <ds:schemaRef ds:uri="http://schemas.openxmlformats.org/package/2006/metadata/core-properties"/>
    <ds:schemaRef ds:uri="70f6830d-6c19-4cf0-a510-a134fba504a4"/>
  </ds:schemaRefs>
</ds:datastoreItem>
</file>

<file path=customXml/itemProps3.xml><?xml version="1.0" encoding="utf-8"?>
<ds:datastoreItem xmlns:ds="http://schemas.openxmlformats.org/officeDocument/2006/customXml" ds:itemID="{F575D414-4231-4AF2-9AD5-89B52E97351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DQE 2</vt:lpstr>
      <vt:lpstr>'DQE 2'!Zone_d_impression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ROUSSON  Patrick</dc:creator>
  <cp:keywords/>
  <dc:description/>
  <cp:lastModifiedBy>PALLONE Mona</cp:lastModifiedBy>
  <cp:revision>17</cp:revision>
  <cp:lastPrinted>2026-01-23T15:40:03Z</cp:lastPrinted>
  <dcterms:created xsi:type="dcterms:W3CDTF">2006-09-16T00:00:00Z</dcterms:created>
  <dcterms:modified xsi:type="dcterms:W3CDTF">2026-02-02T10:57:41Z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0x010100611D2B73251F4A449391FEEC33901259</vt:lpwstr>
  </property>
  <property fmtid="{D5CDD505-2E9C-101B-9397-08002B2CF9AE}" pid="9" name="Filiere">
    <vt:lpwstr>19;#Travaux|60683290-ec3b-46f2-94bc-616e5c380db7</vt:lpwstr>
  </property>
</Properties>
</file>